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Мои документы\Чеботарь\Исполнение бюджета\2024\2 квартал\"/>
    </mc:Choice>
  </mc:AlternateContent>
  <xr:revisionPtr revIDLastSave="0" documentId="8_{12FD4748-CC2B-4253-B6D9-E8DCA57140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8" i="2"/>
</calcChain>
</file>

<file path=xl/sharedStrings.xml><?xml version="1.0" encoding="utf-8"?>
<sst xmlns="http://schemas.openxmlformats.org/spreadsheetml/2006/main" count="94" uniqueCount="93">
  <si>
    <t>Касс. расход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</si>
  <si>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</si>
  <si>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</si>
  <si>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</si>
  <si>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</si>
  <si>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</si>
  <si>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</si>
  <si>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</si>
  <si>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</si>
  <si>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</si>
  <si>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</si>
  <si>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</si>
  <si>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</si>
  <si>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</si>
  <si>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</si>
  <si>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</si>
  <si>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</si>
  <si>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</si>
  <si>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</si>
  <si>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</si>
  <si>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</si>
  <si>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</si>
  <si>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</si>
  <si>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</si>
  <si>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</si>
  <si>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</si>
  <si>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</si>
  <si>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</si>
  <si>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</si>
  <si>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</si>
  <si>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</si>
  <si>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</si>
  <si>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</si>
  <si>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</si>
  <si>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</si>
  <si>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</si>
  <si>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</si>
  <si>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</si>
  <si>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</si>
  <si>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</si>
  <si>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</si>
  <si>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</si>
  <si>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</si>
  <si>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</si>
  <si>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</si>
  <si>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</si>
  <si>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</si>
  <si>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</si>
  <si>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</si>
  <si>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</si>
  <si>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</si>
  <si>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</si>
  <si>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</si>
  <si>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</si>
  <si>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</si>
  <si>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</si>
  <si>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</si>
  <si>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</si>
  <si>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</si>
  <si>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</si>
  <si>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</si>
  <si>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</si>
  <si>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</si>
  <si>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</si>
  <si>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</si>
  <si>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</si>
  <si>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</si>
  <si>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</si>
  <si>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</si>
  <si>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</si>
  <si>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</si>
  <si>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</si>
  <si>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</si>
  <si>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</si>
  <si>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</si>
  <si>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</si>
  <si>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</si>
  <si>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</si>
  <si>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</si>
  <si>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</si>
  <si>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</si>
  <si>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</si>
  <si>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</si>
  <si>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</si>
  <si>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</si>
  <si>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</si>
  <si>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Приложение 2</t>
  </si>
  <si>
    <t>тыс.рублей</t>
  </si>
  <si>
    <t>Наименование расходов</t>
  </si>
  <si>
    <t>РзПРз</t>
  </si>
  <si>
    <t>Уточненная роспись</t>
  </si>
  <si>
    <t>Процент исполнения, %</t>
  </si>
  <si>
    <t>Исполнение расходов по разделам и подразделам классификации расходов бюджета за I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</si>
</sst>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7">
    <xf numFmtId="0" fontId="0" fillId="0" borderId="0" xfId="0"/>
    <xf numFmtId="0" fontId="7" fillId="0" borderId="1" xfId="2" applyFont="1" applyFill="1"/>
    <xf numFmtId="0" fontId="8" fillId="0" borderId="0" xfId="0" applyFont="1" applyFill="1" applyProtection="1">
      <protection locked="0"/>
    </xf>
    <xf numFmtId="0" fontId="7" fillId="0" borderId="2" xfId="7" applyFont="1" applyFill="1">
      <alignment vertical="top" wrapText="1"/>
    </xf>
    <xf numFmtId="1" fontId="7" fillId="0" borderId="2" xfId="8" applyFont="1" applyFill="1">
      <alignment horizontal="center" vertical="top" shrinkToFit="1"/>
    </xf>
    <xf numFmtId="0" fontId="7" fillId="0" borderId="1" xfId="2" applyFont="1" applyFill="1" applyAlignment="1">
      <alignment horizontal="center"/>
    </xf>
    <xf numFmtId="0" fontId="8" fillId="0" borderId="0" xfId="0" applyFont="1" applyFill="1" applyAlignment="1" applyProtection="1">
      <alignment horizontal="center"/>
      <protection locked="0"/>
    </xf>
    <xf numFmtId="164" fontId="7" fillId="0" borderId="2" xfId="8" applyNumberFormat="1" applyFont="1" applyFill="1" applyAlignment="1">
      <alignment horizontal="center" vertical="top" shrinkToFit="1"/>
    </xf>
    <xf numFmtId="164" fontId="7" fillId="0" borderId="2" xfId="9" applyNumberFormat="1" applyFont="1" applyFill="1">
      <alignment horizontal="right" vertical="top" shrinkToFit="1"/>
    </xf>
    <xf numFmtId="164" fontId="7" fillId="0" borderId="2" xfId="9" applyNumberFormat="1" applyFont="1" applyFill="1" applyAlignment="1">
      <alignment horizontal="center" vertical="top" shrinkToFit="1"/>
    </xf>
    <xf numFmtId="0" fontId="9" fillId="0" borderId="2" xfId="7" applyFont="1" applyFill="1">
      <alignment vertical="top" wrapText="1"/>
    </xf>
    <xf numFmtId="1" fontId="9" fillId="0" borderId="2" xfId="8" applyFont="1" applyFill="1">
      <alignment horizontal="center" vertical="top" shrinkToFit="1"/>
    </xf>
    <xf numFmtId="164" fontId="9" fillId="0" borderId="2" xfId="8" applyNumberFormat="1" applyFont="1" applyFill="1" applyAlignment="1">
      <alignment horizontal="center" vertical="top" shrinkToFit="1"/>
    </xf>
    <xf numFmtId="164" fontId="9" fillId="0" borderId="2" xfId="9" applyNumberFormat="1" applyFont="1" applyFill="1">
      <alignment horizontal="right" vertical="top" shrinkToFit="1"/>
    </xf>
    <xf numFmtId="164" fontId="9" fillId="0" borderId="2" xfId="9" applyNumberFormat="1" applyFont="1" applyFill="1" applyAlignment="1">
      <alignment horizontal="center" vertical="top" shrinkToFit="1"/>
    </xf>
    <xf numFmtId="0" fontId="9" fillId="0" borderId="2" xfId="11" applyFont="1" applyFill="1">
      <alignment horizontal="left"/>
    </xf>
    <xf numFmtId="164" fontId="9" fillId="0" borderId="2" xfId="12" applyNumberFormat="1" applyFont="1" applyFill="1">
      <alignment horizontal="right" vertical="top" shrinkToFit="1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7" fillId="0" borderId="1" xfId="3" applyFont="1">
      <alignment horizontal="center" wrapText="1"/>
    </xf>
    <xf numFmtId="0" fontId="7" fillId="0" borderId="1" xfId="4" applyFont="1" applyAlignment="1">
      <alignment horizontal="right"/>
    </xf>
    <xf numFmtId="0" fontId="11" fillId="0" borderId="2" xfId="6" applyFont="1">
      <alignment horizontal="center" vertical="center" wrapText="1"/>
    </xf>
    <xf numFmtId="4" fontId="12" fillId="5" borderId="3" xfId="12" applyFont="1" applyFill="1" applyBorder="1" applyAlignment="1">
      <alignment horizontal="center" vertical="center" wrapText="1"/>
    </xf>
    <xf numFmtId="4" fontId="12" fillId="5" borderId="4" xfId="12" applyFont="1" applyFill="1" applyBorder="1" applyAlignment="1">
      <alignment horizontal="center" vertical="center" wrapText="1"/>
    </xf>
    <xf numFmtId="165" fontId="12" fillId="5" borderId="3" xfId="12" applyNumberFormat="1" applyFont="1" applyFill="1" applyBorder="1" applyAlignment="1">
      <alignment horizontal="center" vertical="center" wrapText="1"/>
    </xf>
    <xf numFmtId="165" fontId="12" fillId="5" borderId="4" xfId="12" applyNumberFormat="1" applyFont="1" applyFill="1" applyBorder="1" applyAlignment="1">
      <alignment horizontal="center" vertical="center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51"/>
  <sheetViews>
    <sheetView showGridLines="0" tabSelected="1" topLeftCell="A22" zoomScaleNormal="100" zoomScaleSheetLayoutView="100" workbookViewId="0">
      <selection activeCell="K12" sqref="K12"/>
    </sheetView>
  </sheetViews>
  <sheetFormatPr defaultRowHeight="15.75" outlineLevelRow="1" x14ac:dyDescent="0.25"/>
  <cols>
    <col min="1" max="1" width="40" style="2" customWidth="1"/>
    <col min="2" max="2" width="7.7109375" style="2" customWidth="1"/>
    <col min="3" max="3" width="14.140625" style="6" customWidth="1"/>
    <col min="4" max="4" width="14.7109375" style="2" hidden="1" customWidth="1"/>
    <col min="5" max="5" width="14.140625" style="6" customWidth="1"/>
    <col min="6" max="6" width="11.7109375" style="2" hidden="1" customWidth="1"/>
    <col min="7" max="7" width="14.140625" style="6" customWidth="1"/>
    <col min="8" max="8" width="9.140625" style="2" customWidth="1"/>
    <col min="9" max="16384" width="9.140625" style="2"/>
  </cols>
  <sheetData>
    <row r="1" spans="1:8" x14ac:dyDescent="0.25">
      <c r="A1" s="17"/>
      <c r="B1" s="18"/>
      <c r="C1" s="18"/>
      <c r="D1" s="18"/>
      <c r="E1" s="18" t="s">
        <v>86</v>
      </c>
      <c r="F1" s="18"/>
      <c r="G1" s="18"/>
      <c r="H1" s="1"/>
    </row>
    <row r="2" spans="1:8" ht="15.2" customHeight="1" x14ac:dyDescent="0.25">
      <c r="A2" s="17"/>
      <c r="B2" s="18"/>
      <c r="C2" s="18"/>
      <c r="D2" s="18"/>
      <c r="E2" s="18"/>
      <c r="F2" s="18"/>
      <c r="G2" s="18"/>
      <c r="H2" s="1"/>
    </row>
    <row r="3" spans="1:8" ht="43.5" customHeight="1" x14ac:dyDescent="0.25">
      <c r="A3" s="19" t="s">
        <v>92</v>
      </c>
      <c r="B3" s="19"/>
      <c r="C3" s="19"/>
      <c r="D3" s="19"/>
      <c r="E3" s="19"/>
      <c r="F3" s="19"/>
      <c r="G3" s="19"/>
      <c r="H3" s="1"/>
    </row>
    <row r="4" spans="1:8" ht="15.75" customHeight="1" x14ac:dyDescent="0.25">
      <c r="A4" s="20"/>
      <c r="B4" s="20"/>
      <c r="C4" s="20"/>
      <c r="D4" s="20"/>
      <c r="E4" s="20"/>
      <c r="F4" s="20"/>
      <c r="G4" s="20"/>
      <c r="H4" s="1"/>
    </row>
    <row r="5" spans="1:8" ht="12.75" customHeight="1" x14ac:dyDescent="0.25">
      <c r="A5" s="21" t="s">
        <v>87</v>
      </c>
      <c r="B5" s="21"/>
      <c r="C5" s="21"/>
      <c r="D5" s="21"/>
      <c r="E5" s="21"/>
      <c r="F5" s="21"/>
      <c r="G5" s="21"/>
      <c r="H5" s="1"/>
    </row>
    <row r="6" spans="1:8" ht="38.25" customHeight="1" x14ac:dyDescent="0.25">
      <c r="A6" s="22" t="s">
        <v>88</v>
      </c>
      <c r="B6" s="23" t="s">
        <v>89</v>
      </c>
      <c r="C6" s="23" t="s">
        <v>90</v>
      </c>
      <c r="D6" s="23"/>
      <c r="E6" s="23" t="s">
        <v>0</v>
      </c>
      <c r="F6" s="23" t="s">
        <v>0</v>
      </c>
      <c r="G6" s="25" t="s">
        <v>91</v>
      </c>
      <c r="H6" s="1"/>
    </row>
    <row r="7" spans="1:8" x14ac:dyDescent="0.25">
      <c r="A7" s="22"/>
      <c r="B7" s="24"/>
      <c r="C7" s="24"/>
      <c r="D7" s="24"/>
      <c r="E7" s="24"/>
      <c r="F7" s="24"/>
      <c r="G7" s="26"/>
      <c r="H7" s="1"/>
    </row>
    <row r="8" spans="1:8" ht="31.5" x14ac:dyDescent="0.25">
      <c r="A8" s="10" t="s">
        <v>1</v>
      </c>
      <c r="B8" s="11" t="s">
        <v>2</v>
      </c>
      <c r="C8" s="12">
        <f>D8/1000</f>
        <v>57499.902999999998</v>
      </c>
      <c r="D8" s="13">
        <v>57499903</v>
      </c>
      <c r="E8" s="14">
        <f>F8/1000</f>
        <v>27143.495139999999</v>
      </c>
      <c r="F8" s="13">
        <v>27143495.140000001</v>
      </c>
      <c r="G8" s="14">
        <f>F8/D8*100</f>
        <v>47.206158139084167</v>
      </c>
      <c r="H8" s="1"/>
    </row>
    <row r="9" spans="1:8" ht="63" outlineLevel="1" x14ac:dyDescent="0.25">
      <c r="A9" s="3" t="s">
        <v>3</v>
      </c>
      <c r="B9" s="4" t="s">
        <v>4</v>
      </c>
      <c r="C9" s="7">
        <f t="shared" ref="C9:C50" si="0">D9/1000</f>
        <v>1786.16</v>
      </c>
      <c r="D9" s="8">
        <v>1786160</v>
      </c>
      <c r="E9" s="9">
        <f t="shared" ref="E9:E50" si="1">F9/1000</f>
        <v>776.22444999999993</v>
      </c>
      <c r="F9" s="8">
        <v>776224.45</v>
      </c>
      <c r="G9" s="9">
        <f t="shared" ref="G9:G50" si="2">F9/D9*100</f>
        <v>43.457722152550723</v>
      </c>
      <c r="H9" s="1"/>
    </row>
    <row r="10" spans="1:8" ht="78.75" outlineLevel="1" x14ac:dyDescent="0.25">
      <c r="A10" s="3" t="s">
        <v>5</v>
      </c>
      <c r="B10" s="4" t="s">
        <v>6</v>
      </c>
      <c r="C10" s="7">
        <f t="shared" si="0"/>
        <v>637.32000000000005</v>
      </c>
      <c r="D10" s="8">
        <v>637320</v>
      </c>
      <c r="E10" s="9">
        <f t="shared" si="1"/>
        <v>198.86520000000002</v>
      </c>
      <c r="F10" s="8">
        <v>198865.2</v>
      </c>
      <c r="G10" s="9">
        <f t="shared" si="2"/>
        <v>31.203351534550933</v>
      </c>
      <c r="H10" s="1"/>
    </row>
    <row r="11" spans="1:8" ht="94.5" outlineLevel="1" x14ac:dyDescent="0.25">
      <c r="A11" s="3" t="s">
        <v>7</v>
      </c>
      <c r="B11" s="4" t="s">
        <v>8</v>
      </c>
      <c r="C11" s="7">
        <f t="shared" si="0"/>
        <v>38108.766000000003</v>
      </c>
      <c r="D11" s="8">
        <v>38108766</v>
      </c>
      <c r="E11" s="9">
        <f t="shared" si="1"/>
        <v>16342.98977</v>
      </c>
      <c r="F11" s="8">
        <v>16342989.77</v>
      </c>
      <c r="G11" s="9">
        <f t="shared" si="2"/>
        <v>42.885119318741523</v>
      </c>
      <c r="H11" s="1"/>
    </row>
    <row r="12" spans="1:8" outlineLevel="1" x14ac:dyDescent="0.25">
      <c r="A12" s="3" t="s">
        <v>9</v>
      </c>
      <c r="B12" s="4" t="s">
        <v>10</v>
      </c>
      <c r="C12" s="7">
        <f t="shared" si="0"/>
        <v>3.9</v>
      </c>
      <c r="D12" s="8">
        <v>3900</v>
      </c>
      <c r="E12" s="9">
        <f t="shared" si="1"/>
        <v>0</v>
      </c>
      <c r="F12" s="8">
        <v>0</v>
      </c>
      <c r="G12" s="9">
        <f t="shared" si="2"/>
        <v>0</v>
      </c>
      <c r="H12" s="1"/>
    </row>
    <row r="13" spans="1:8" ht="78.75" outlineLevel="1" x14ac:dyDescent="0.25">
      <c r="A13" s="3" t="s">
        <v>11</v>
      </c>
      <c r="B13" s="4" t="s">
        <v>12</v>
      </c>
      <c r="C13" s="7">
        <f t="shared" si="0"/>
        <v>1100.0999999999999</v>
      </c>
      <c r="D13" s="8">
        <v>1100100</v>
      </c>
      <c r="E13" s="9">
        <f t="shared" si="1"/>
        <v>497.62662</v>
      </c>
      <c r="F13" s="8">
        <v>497626.62</v>
      </c>
      <c r="G13" s="9">
        <f t="shared" si="2"/>
        <v>45.234671393509679</v>
      </c>
      <c r="H13" s="1"/>
    </row>
    <row r="14" spans="1:8" outlineLevel="1" x14ac:dyDescent="0.25">
      <c r="A14" s="3" t="s">
        <v>13</v>
      </c>
      <c r="B14" s="4" t="s">
        <v>14</v>
      </c>
      <c r="C14" s="7">
        <f t="shared" si="0"/>
        <v>500.75</v>
      </c>
      <c r="D14" s="8">
        <v>500750</v>
      </c>
      <c r="E14" s="9">
        <f t="shared" si="1"/>
        <v>0</v>
      </c>
      <c r="F14" s="8">
        <v>0</v>
      </c>
      <c r="G14" s="9">
        <f t="shared" si="2"/>
        <v>0</v>
      </c>
      <c r="H14" s="1"/>
    </row>
    <row r="15" spans="1:8" ht="31.5" outlineLevel="1" x14ac:dyDescent="0.25">
      <c r="A15" s="3" t="s">
        <v>15</v>
      </c>
      <c r="B15" s="4" t="s">
        <v>16</v>
      </c>
      <c r="C15" s="7">
        <f t="shared" si="0"/>
        <v>15362.906999999999</v>
      </c>
      <c r="D15" s="8">
        <v>15362907</v>
      </c>
      <c r="E15" s="9">
        <f t="shared" si="1"/>
        <v>9327.7891</v>
      </c>
      <c r="F15" s="8">
        <v>9327789.0999999996</v>
      </c>
      <c r="G15" s="9">
        <f t="shared" si="2"/>
        <v>60.716302585181303</v>
      </c>
      <c r="H15" s="1"/>
    </row>
    <row r="16" spans="1:8" ht="63" x14ac:dyDescent="0.25">
      <c r="A16" s="10" t="s">
        <v>17</v>
      </c>
      <c r="B16" s="11" t="s">
        <v>18</v>
      </c>
      <c r="C16" s="12">
        <f t="shared" si="0"/>
        <v>3125.9</v>
      </c>
      <c r="D16" s="13">
        <v>3125900</v>
      </c>
      <c r="E16" s="14">
        <f t="shared" si="1"/>
        <v>1388.1296299999999</v>
      </c>
      <c r="F16" s="13">
        <v>1388129.63</v>
      </c>
      <c r="G16" s="14">
        <f t="shared" si="2"/>
        <v>44.407358840653885</v>
      </c>
      <c r="H16" s="1"/>
    </row>
    <row r="17" spans="1:8" ht="63" outlineLevel="1" x14ac:dyDescent="0.25">
      <c r="A17" s="3" t="s">
        <v>19</v>
      </c>
      <c r="B17" s="4" t="s">
        <v>20</v>
      </c>
      <c r="C17" s="7">
        <f t="shared" si="0"/>
        <v>3061.9</v>
      </c>
      <c r="D17" s="8">
        <v>3061900</v>
      </c>
      <c r="E17" s="9">
        <f t="shared" si="1"/>
        <v>1373.1296299999999</v>
      </c>
      <c r="F17" s="8">
        <v>1373129.63</v>
      </c>
      <c r="G17" s="9">
        <f t="shared" si="2"/>
        <v>44.845671968385645</v>
      </c>
      <c r="H17" s="1"/>
    </row>
    <row r="18" spans="1:8" ht="47.25" outlineLevel="1" x14ac:dyDescent="0.25">
      <c r="A18" s="3" t="s">
        <v>21</v>
      </c>
      <c r="B18" s="4" t="s">
        <v>22</v>
      </c>
      <c r="C18" s="7">
        <f t="shared" si="0"/>
        <v>64</v>
      </c>
      <c r="D18" s="8">
        <v>64000</v>
      </c>
      <c r="E18" s="9">
        <f t="shared" si="1"/>
        <v>15</v>
      </c>
      <c r="F18" s="8">
        <v>15000</v>
      </c>
      <c r="G18" s="9">
        <f t="shared" si="2"/>
        <v>23.4375</v>
      </c>
      <c r="H18" s="1"/>
    </row>
    <row r="19" spans="1:8" ht="31.5" x14ac:dyDescent="0.25">
      <c r="A19" s="10" t="s">
        <v>23</v>
      </c>
      <c r="B19" s="11" t="s">
        <v>24</v>
      </c>
      <c r="C19" s="12">
        <f t="shared" si="0"/>
        <v>199600.63605</v>
      </c>
      <c r="D19" s="13">
        <v>199600636.05000001</v>
      </c>
      <c r="E19" s="14">
        <f t="shared" si="1"/>
        <v>8673.5911699999997</v>
      </c>
      <c r="F19" s="13">
        <v>8673591.1699999999</v>
      </c>
      <c r="G19" s="14">
        <f t="shared" si="2"/>
        <v>4.3454727107318751</v>
      </c>
      <c r="H19" s="1"/>
    </row>
    <row r="20" spans="1:8" outlineLevel="1" x14ac:dyDescent="0.25">
      <c r="A20" s="3" t="s">
        <v>25</v>
      </c>
      <c r="B20" s="4" t="s">
        <v>26</v>
      </c>
      <c r="C20" s="7">
        <f t="shared" si="0"/>
        <v>10</v>
      </c>
      <c r="D20" s="8">
        <v>10000</v>
      </c>
      <c r="E20" s="9">
        <f t="shared" si="1"/>
        <v>0</v>
      </c>
      <c r="F20" s="8">
        <v>0</v>
      </c>
      <c r="G20" s="9">
        <f t="shared" si="2"/>
        <v>0</v>
      </c>
      <c r="H20" s="1"/>
    </row>
    <row r="21" spans="1:8" outlineLevel="1" x14ac:dyDescent="0.25">
      <c r="A21" s="3" t="s">
        <v>27</v>
      </c>
      <c r="B21" s="4" t="s">
        <v>28</v>
      </c>
      <c r="C21" s="7">
        <f t="shared" si="0"/>
        <v>1700</v>
      </c>
      <c r="D21" s="8">
        <v>1700000</v>
      </c>
      <c r="E21" s="9">
        <f t="shared" si="1"/>
        <v>801.34</v>
      </c>
      <c r="F21" s="8">
        <v>801340</v>
      </c>
      <c r="G21" s="9">
        <f t="shared" si="2"/>
        <v>47.137647058823532</v>
      </c>
      <c r="H21" s="1"/>
    </row>
    <row r="22" spans="1:8" ht="31.5" outlineLevel="1" x14ac:dyDescent="0.25">
      <c r="A22" s="3" t="s">
        <v>29</v>
      </c>
      <c r="B22" s="4" t="s">
        <v>30</v>
      </c>
      <c r="C22" s="7">
        <f t="shared" si="0"/>
        <v>197593.73605000001</v>
      </c>
      <c r="D22" s="8">
        <v>197593736.05000001</v>
      </c>
      <c r="E22" s="9">
        <f t="shared" si="1"/>
        <v>7872.2511699999995</v>
      </c>
      <c r="F22" s="8">
        <v>7872251.1699999999</v>
      </c>
      <c r="G22" s="9">
        <f t="shared" si="2"/>
        <v>3.9840590736175816</v>
      </c>
      <c r="H22" s="1"/>
    </row>
    <row r="23" spans="1:8" ht="31.5" outlineLevel="1" x14ac:dyDescent="0.25">
      <c r="A23" s="3" t="s">
        <v>31</v>
      </c>
      <c r="B23" s="4" t="s">
        <v>32</v>
      </c>
      <c r="C23" s="7">
        <f t="shared" si="0"/>
        <v>296.89999999999998</v>
      </c>
      <c r="D23" s="8">
        <v>296900</v>
      </c>
      <c r="E23" s="9">
        <f t="shared" si="1"/>
        <v>0</v>
      </c>
      <c r="F23" s="8">
        <v>0</v>
      </c>
      <c r="G23" s="9">
        <f t="shared" si="2"/>
        <v>0</v>
      </c>
      <c r="H23" s="1"/>
    </row>
    <row r="24" spans="1:8" ht="31.5" x14ac:dyDescent="0.25">
      <c r="A24" s="10" t="s">
        <v>33</v>
      </c>
      <c r="B24" s="11" t="s">
        <v>34</v>
      </c>
      <c r="C24" s="12">
        <f t="shared" si="0"/>
        <v>91792.454430000013</v>
      </c>
      <c r="D24" s="13">
        <v>91792454.430000007</v>
      </c>
      <c r="E24" s="14">
        <f t="shared" si="1"/>
        <v>30335.567030000002</v>
      </c>
      <c r="F24" s="13">
        <v>30335567.030000001</v>
      </c>
      <c r="G24" s="14">
        <f t="shared" si="2"/>
        <v>33.047996394010354</v>
      </c>
      <c r="H24" s="1"/>
    </row>
    <row r="25" spans="1:8" outlineLevel="1" x14ac:dyDescent="0.25">
      <c r="A25" s="3" t="s">
        <v>35</v>
      </c>
      <c r="B25" s="4" t="s">
        <v>36</v>
      </c>
      <c r="C25" s="7">
        <f t="shared" si="0"/>
        <v>81985.225000000006</v>
      </c>
      <c r="D25" s="8">
        <v>81985225</v>
      </c>
      <c r="E25" s="9">
        <f t="shared" si="1"/>
        <v>28738.103199999998</v>
      </c>
      <c r="F25" s="8">
        <v>28738103.199999999</v>
      </c>
      <c r="G25" s="9">
        <f t="shared" si="2"/>
        <v>35.052783230149096</v>
      </c>
      <c r="H25" s="1"/>
    </row>
    <row r="26" spans="1:8" outlineLevel="1" x14ac:dyDescent="0.25">
      <c r="A26" s="3" t="s">
        <v>37</v>
      </c>
      <c r="B26" s="4" t="s">
        <v>38</v>
      </c>
      <c r="C26" s="7">
        <f t="shared" si="0"/>
        <v>9567.2294299999994</v>
      </c>
      <c r="D26" s="8">
        <v>9567229.4299999997</v>
      </c>
      <c r="E26" s="9">
        <f t="shared" si="1"/>
        <v>1557.4638300000001</v>
      </c>
      <c r="F26" s="8">
        <v>1557463.83</v>
      </c>
      <c r="G26" s="9">
        <f t="shared" si="2"/>
        <v>16.27915209304226</v>
      </c>
      <c r="H26" s="1"/>
    </row>
    <row r="27" spans="1:8" outlineLevel="1" x14ac:dyDescent="0.25">
      <c r="A27" s="3" t="s">
        <v>39</v>
      </c>
      <c r="B27" s="4" t="s">
        <v>40</v>
      </c>
      <c r="C27" s="7">
        <f t="shared" si="0"/>
        <v>240</v>
      </c>
      <c r="D27" s="8">
        <v>240000</v>
      </c>
      <c r="E27" s="9">
        <f t="shared" si="1"/>
        <v>40</v>
      </c>
      <c r="F27" s="8">
        <v>40000</v>
      </c>
      <c r="G27" s="9">
        <f t="shared" si="2"/>
        <v>16.666666666666664</v>
      </c>
      <c r="H27" s="1"/>
    </row>
    <row r="28" spans="1:8" ht="31.5" x14ac:dyDescent="0.25">
      <c r="A28" s="10" t="s">
        <v>41</v>
      </c>
      <c r="B28" s="11" t="s">
        <v>42</v>
      </c>
      <c r="C28" s="12">
        <f t="shared" si="0"/>
        <v>3246.88427</v>
      </c>
      <c r="D28" s="13">
        <v>3246884.27</v>
      </c>
      <c r="E28" s="14">
        <f t="shared" si="1"/>
        <v>301.20956999999999</v>
      </c>
      <c r="F28" s="13">
        <v>301209.57</v>
      </c>
      <c r="G28" s="14">
        <f t="shared" si="2"/>
        <v>9.276880386007722</v>
      </c>
      <c r="H28" s="1"/>
    </row>
    <row r="29" spans="1:8" ht="31.5" outlineLevel="1" x14ac:dyDescent="0.25">
      <c r="A29" s="3" t="s">
        <v>43</v>
      </c>
      <c r="B29" s="4" t="s">
        <v>44</v>
      </c>
      <c r="C29" s="7">
        <f t="shared" si="0"/>
        <v>3246.88427</v>
      </c>
      <c r="D29" s="8">
        <v>3246884.27</v>
      </c>
      <c r="E29" s="9">
        <f t="shared" si="1"/>
        <v>301.20956999999999</v>
      </c>
      <c r="F29" s="8">
        <v>301209.57</v>
      </c>
      <c r="G29" s="9">
        <f t="shared" si="2"/>
        <v>9.276880386007722</v>
      </c>
      <c r="H29" s="1"/>
    </row>
    <row r="30" spans="1:8" x14ac:dyDescent="0.25">
      <c r="A30" s="10" t="s">
        <v>45</v>
      </c>
      <c r="B30" s="11" t="s">
        <v>46</v>
      </c>
      <c r="C30" s="12">
        <f t="shared" si="0"/>
        <v>303877.83329000004</v>
      </c>
      <c r="D30" s="13">
        <v>303877833.29000002</v>
      </c>
      <c r="E30" s="14">
        <f t="shared" si="1"/>
        <v>160584.52094999998</v>
      </c>
      <c r="F30" s="13">
        <v>160584520.94999999</v>
      </c>
      <c r="G30" s="14">
        <f t="shared" si="2"/>
        <v>52.845092125146621</v>
      </c>
      <c r="H30" s="1"/>
    </row>
    <row r="31" spans="1:8" outlineLevel="1" x14ac:dyDescent="0.25">
      <c r="A31" s="3" t="s">
        <v>47</v>
      </c>
      <c r="B31" s="4" t="s">
        <v>48</v>
      </c>
      <c r="C31" s="7">
        <f t="shared" si="0"/>
        <v>128721.219</v>
      </c>
      <c r="D31" s="8">
        <v>128721219</v>
      </c>
      <c r="E31" s="9">
        <f t="shared" si="1"/>
        <v>67285.737450000001</v>
      </c>
      <c r="F31" s="8">
        <v>67285737.450000003</v>
      </c>
      <c r="G31" s="9">
        <f t="shared" si="2"/>
        <v>52.272452026732289</v>
      </c>
      <c r="H31" s="1"/>
    </row>
    <row r="32" spans="1:8" outlineLevel="1" x14ac:dyDescent="0.25">
      <c r="A32" s="3" t="s">
        <v>49</v>
      </c>
      <c r="B32" s="4" t="s">
        <v>50</v>
      </c>
      <c r="C32" s="7">
        <f t="shared" si="0"/>
        <v>139764.22328999999</v>
      </c>
      <c r="D32" s="8">
        <v>139764223.28999999</v>
      </c>
      <c r="E32" s="9">
        <f t="shared" si="1"/>
        <v>76417.137459999998</v>
      </c>
      <c r="F32" s="8">
        <v>76417137.459999993</v>
      </c>
      <c r="G32" s="9">
        <f t="shared" si="2"/>
        <v>54.675750103401157</v>
      </c>
      <c r="H32" s="1"/>
    </row>
    <row r="33" spans="1:8" ht="31.5" outlineLevel="1" x14ac:dyDescent="0.25">
      <c r="A33" s="3" t="s">
        <v>51</v>
      </c>
      <c r="B33" s="4" t="s">
        <v>52</v>
      </c>
      <c r="C33" s="7">
        <f t="shared" si="0"/>
        <v>23094.555</v>
      </c>
      <c r="D33" s="8">
        <v>23094555</v>
      </c>
      <c r="E33" s="9">
        <f t="shared" si="1"/>
        <v>11655.31156</v>
      </c>
      <c r="F33" s="8">
        <v>11655311.560000001</v>
      </c>
      <c r="G33" s="9">
        <f t="shared" si="2"/>
        <v>50.46779017824764</v>
      </c>
      <c r="H33" s="1"/>
    </row>
    <row r="34" spans="1:8" ht="47.25" outlineLevel="1" x14ac:dyDescent="0.25">
      <c r="A34" s="3" t="s">
        <v>53</v>
      </c>
      <c r="B34" s="4" t="s">
        <v>54</v>
      </c>
      <c r="C34" s="7">
        <f t="shared" si="0"/>
        <v>113.5</v>
      </c>
      <c r="D34" s="8">
        <v>113500</v>
      </c>
      <c r="E34" s="9">
        <f t="shared" si="1"/>
        <v>0.46600000000000003</v>
      </c>
      <c r="F34" s="8">
        <v>466</v>
      </c>
      <c r="G34" s="9">
        <f t="shared" si="2"/>
        <v>0.41057268722466966</v>
      </c>
      <c r="H34" s="1"/>
    </row>
    <row r="35" spans="1:8" outlineLevel="1" x14ac:dyDescent="0.25">
      <c r="A35" s="3" t="s">
        <v>55</v>
      </c>
      <c r="B35" s="4" t="s">
        <v>56</v>
      </c>
      <c r="C35" s="7">
        <f t="shared" si="0"/>
        <v>100</v>
      </c>
      <c r="D35" s="8">
        <v>100000</v>
      </c>
      <c r="E35" s="9">
        <f t="shared" si="1"/>
        <v>50.716000000000001</v>
      </c>
      <c r="F35" s="8">
        <v>50716</v>
      </c>
      <c r="G35" s="9">
        <f t="shared" si="2"/>
        <v>50.716000000000008</v>
      </c>
      <c r="H35" s="1"/>
    </row>
    <row r="36" spans="1:8" ht="31.5" outlineLevel="1" x14ac:dyDescent="0.25">
      <c r="A36" s="3" t="s">
        <v>57</v>
      </c>
      <c r="B36" s="4" t="s">
        <v>58</v>
      </c>
      <c r="C36" s="7">
        <f t="shared" si="0"/>
        <v>12084.335999999999</v>
      </c>
      <c r="D36" s="8">
        <v>12084336</v>
      </c>
      <c r="E36" s="9">
        <f t="shared" si="1"/>
        <v>5175.1524800000007</v>
      </c>
      <c r="F36" s="8">
        <v>5175152.4800000004</v>
      </c>
      <c r="G36" s="9">
        <f t="shared" si="2"/>
        <v>42.825294496942163</v>
      </c>
      <c r="H36" s="1"/>
    </row>
    <row r="37" spans="1:8" ht="31.5" x14ac:dyDescent="0.25">
      <c r="A37" s="10" t="s">
        <v>59</v>
      </c>
      <c r="B37" s="11" t="s">
        <v>60</v>
      </c>
      <c r="C37" s="12">
        <f t="shared" si="0"/>
        <v>14015.95</v>
      </c>
      <c r="D37" s="13">
        <v>14015950</v>
      </c>
      <c r="E37" s="14">
        <f t="shared" si="1"/>
        <v>5348.7967600000002</v>
      </c>
      <c r="F37" s="13">
        <v>5348796.76</v>
      </c>
      <c r="G37" s="14">
        <f t="shared" si="2"/>
        <v>38.162213478215889</v>
      </c>
      <c r="H37" s="1"/>
    </row>
    <row r="38" spans="1:8" outlineLevel="1" x14ac:dyDescent="0.25">
      <c r="A38" s="3" t="s">
        <v>61</v>
      </c>
      <c r="B38" s="4" t="s">
        <v>62</v>
      </c>
      <c r="C38" s="7">
        <f t="shared" si="0"/>
        <v>14015.95</v>
      </c>
      <c r="D38" s="8">
        <v>14015950</v>
      </c>
      <c r="E38" s="9">
        <f t="shared" si="1"/>
        <v>5348.7967600000002</v>
      </c>
      <c r="F38" s="8">
        <v>5348796.76</v>
      </c>
      <c r="G38" s="9">
        <f t="shared" si="2"/>
        <v>38.162213478215889</v>
      </c>
      <c r="H38" s="1"/>
    </row>
    <row r="39" spans="1:8" x14ac:dyDescent="0.25">
      <c r="A39" s="10" t="s">
        <v>63</v>
      </c>
      <c r="B39" s="11" t="s">
        <v>64</v>
      </c>
      <c r="C39" s="12">
        <f t="shared" si="0"/>
        <v>24044.205000000002</v>
      </c>
      <c r="D39" s="13">
        <v>24044205</v>
      </c>
      <c r="E39" s="14">
        <f t="shared" si="1"/>
        <v>11928.343580000001</v>
      </c>
      <c r="F39" s="13">
        <v>11928343.58</v>
      </c>
      <c r="G39" s="14">
        <f t="shared" si="2"/>
        <v>49.61005606132538</v>
      </c>
      <c r="H39" s="1"/>
    </row>
    <row r="40" spans="1:8" outlineLevel="1" x14ac:dyDescent="0.25">
      <c r="A40" s="3" t="s">
        <v>65</v>
      </c>
      <c r="B40" s="4" t="s">
        <v>66</v>
      </c>
      <c r="C40" s="7">
        <f t="shared" si="0"/>
        <v>2697.2049999999999</v>
      </c>
      <c r="D40" s="8">
        <v>2697205</v>
      </c>
      <c r="E40" s="9">
        <f t="shared" si="1"/>
        <v>1324.4263100000001</v>
      </c>
      <c r="F40" s="8">
        <v>1324426.31</v>
      </c>
      <c r="G40" s="9">
        <f t="shared" si="2"/>
        <v>49.103657675260131</v>
      </c>
      <c r="H40" s="1"/>
    </row>
    <row r="41" spans="1:8" ht="31.5" outlineLevel="1" x14ac:dyDescent="0.25">
      <c r="A41" s="3" t="s">
        <v>67</v>
      </c>
      <c r="B41" s="4" t="s">
        <v>68</v>
      </c>
      <c r="C41" s="7">
        <f t="shared" si="0"/>
        <v>9877.5</v>
      </c>
      <c r="D41" s="8">
        <v>9877500</v>
      </c>
      <c r="E41" s="9">
        <f t="shared" si="1"/>
        <v>6379.4143600000007</v>
      </c>
      <c r="F41" s="8">
        <v>6379414.3600000003</v>
      </c>
      <c r="G41" s="9">
        <f t="shared" si="2"/>
        <v>64.585313692736023</v>
      </c>
      <c r="H41" s="1"/>
    </row>
    <row r="42" spans="1:8" outlineLevel="1" x14ac:dyDescent="0.25">
      <c r="A42" s="3" t="s">
        <v>69</v>
      </c>
      <c r="B42" s="4" t="s">
        <v>70</v>
      </c>
      <c r="C42" s="7">
        <f t="shared" si="0"/>
        <v>11369.5</v>
      </c>
      <c r="D42" s="8">
        <v>11369500</v>
      </c>
      <c r="E42" s="9">
        <f t="shared" si="1"/>
        <v>4205.8201200000003</v>
      </c>
      <c r="F42" s="8">
        <v>4205820.12</v>
      </c>
      <c r="G42" s="9">
        <f t="shared" si="2"/>
        <v>36.992129117375434</v>
      </c>
      <c r="H42" s="1"/>
    </row>
    <row r="43" spans="1:8" ht="31.5" outlineLevel="1" x14ac:dyDescent="0.25">
      <c r="A43" s="3" t="s">
        <v>71</v>
      </c>
      <c r="B43" s="4" t="s">
        <v>72</v>
      </c>
      <c r="C43" s="7">
        <f t="shared" si="0"/>
        <v>100</v>
      </c>
      <c r="D43" s="8">
        <v>100000</v>
      </c>
      <c r="E43" s="9">
        <f t="shared" si="1"/>
        <v>18.682790000000001</v>
      </c>
      <c r="F43" s="8">
        <v>18682.79</v>
      </c>
      <c r="G43" s="9">
        <f t="shared" si="2"/>
        <v>18.682790000000001</v>
      </c>
      <c r="H43" s="1"/>
    </row>
    <row r="44" spans="1:8" ht="31.5" x14ac:dyDescent="0.25">
      <c r="A44" s="10" t="s">
        <v>73</v>
      </c>
      <c r="B44" s="11" t="s">
        <v>74</v>
      </c>
      <c r="C44" s="12">
        <f t="shared" si="0"/>
        <v>19405.900000000001</v>
      </c>
      <c r="D44" s="13">
        <v>19405900</v>
      </c>
      <c r="E44" s="14">
        <f t="shared" si="1"/>
        <v>10598.283029999999</v>
      </c>
      <c r="F44" s="13">
        <v>10598283.029999999</v>
      </c>
      <c r="G44" s="14">
        <f t="shared" si="2"/>
        <v>54.613715571037666</v>
      </c>
      <c r="H44" s="1"/>
    </row>
    <row r="45" spans="1:8" outlineLevel="1" x14ac:dyDescent="0.25">
      <c r="A45" s="3" t="s">
        <v>75</v>
      </c>
      <c r="B45" s="4" t="s">
        <v>76</v>
      </c>
      <c r="C45" s="7">
        <f t="shared" si="0"/>
        <v>63.7</v>
      </c>
      <c r="D45" s="8">
        <v>63700</v>
      </c>
      <c r="E45" s="9">
        <f t="shared" si="1"/>
        <v>41.257199999999997</v>
      </c>
      <c r="F45" s="8">
        <v>41257.199999999997</v>
      </c>
      <c r="G45" s="9">
        <f t="shared" si="2"/>
        <v>64.767974882260589</v>
      </c>
      <c r="H45" s="1"/>
    </row>
    <row r="46" spans="1:8" outlineLevel="1" x14ac:dyDescent="0.25">
      <c r="A46" s="3" t="s">
        <v>77</v>
      </c>
      <c r="B46" s="4" t="s">
        <v>78</v>
      </c>
      <c r="C46" s="7">
        <f t="shared" si="0"/>
        <v>19342.2</v>
      </c>
      <c r="D46" s="8">
        <v>19342200</v>
      </c>
      <c r="E46" s="9">
        <f t="shared" si="1"/>
        <v>10557.02583</v>
      </c>
      <c r="F46" s="8">
        <v>10557025.83</v>
      </c>
      <c r="G46" s="9">
        <f t="shared" si="2"/>
        <v>54.580274374166329</v>
      </c>
      <c r="H46" s="1"/>
    </row>
    <row r="47" spans="1:8" ht="78.75" x14ac:dyDescent="0.25">
      <c r="A47" s="10" t="s">
        <v>79</v>
      </c>
      <c r="B47" s="11" t="s">
        <v>80</v>
      </c>
      <c r="C47" s="12">
        <f t="shared" si="0"/>
        <v>56587.5</v>
      </c>
      <c r="D47" s="13">
        <v>56587500</v>
      </c>
      <c r="E47" s="14">
        <f t="shared" si="1"/>
        <v>28511.496300000003</v>
      </c>
      <c r="F47" s="13">
        <v>28511496.300000001</v>
      </c>
      <c r="G47" s="14">
        <f t="shared" si="2"/>
        <v>50.384795758780655</v>
      </c>
      <c r="H47" s="1"/>
    </row>
    <row r="48" spans="1:8" ht="63" outlineLevel="1" x14ac:dyDescent="0.25">
      <c r="A48" s="3" t="s">
        <v>81</v>
      </c>
      <c r="B48" s="4" t="s">
        <v>82</v>
      </c>
      <c r="C48" s="7">
        <f t="shared" si="0"/>
        <v>7509.5</v>
      </c>
      <c r="D48" s="8">
        <v>7509500</v>
      </c>
      <c r="E48" s="9">
        <f t="shared" si="1"/>
        <v>3754.8539999999998</v>
      </c>
      <c r="F48" s="8">
        <v>3754854</v>
      </c>
      <c r="G48" s="9">
        <f t="shared" si="2"/>
        <v>50.001384912444237</v>
      </c>
      <c r="H48" s="1"/>
    </row>
    <row r="49" spans="1:8" ht="31.5" outlineLevel="1" x14ac:dyDescent="0.25">
      <c r="A49" s="3" t="s">
        <v>83</v>
      </c>
      <c r="B49" s="4" t="s">
        <v>84</v>
      </c>
      <c r="C49" s="7">
        <f t="shared" si="0"/>
        <v>49078</v>
      </c>
      <c r="D49" s="8">
        <v>49078000</v>
      </c>
      <c r="E49" s="9">
        <f t="shared" si="1"/>
        <v>24756.6423</v>
      </c>
      <c r="F49" s="8">
        <v>24756642.300000001</v>
      </c>
      <c r="G49" s="9">
        <f t="shared" si="2"/>
        <v>50.443462040017927</v>
      </c>
      <c r="H49" s="1"/>
    </row>
    <row r="50" spans="1:8" ht="12.75" customHeight="1" x14ac:dyDescent="0.25">
      <c r="A50" s="15" t="s">
        <v>85</v>
      </c>
      <c r="B50" s="15"/>
      <c r="C50" s="12">
        <f t="shared" si="0"/>
        <v>773197.16603999992</v>
      </c>
      <c r="D50" s="16">
        <v>773197166.03999996</v>
      </c>
      <c r="E50" s="14">
        <f t="shared" si="1"/>
        <v>284813.43316000002</v>
      </c>
      <c r="F50" s="16">
        <v>284813433.16000003</v>
      </c>
      <c r="G50" s="14">
        <f t="shared" si="2"/>
        <v>36.835809243675591</v>
      </c>
      <c r="H50" s="1"/>
    </row>
    <row r="51" spans="1:8" ht="12.75" customHeight="1" x14ac:dyDescent="0.25">
      <c r="A51" s="1"/>
      <c r="B51" s="1"/>
      <c r="C51" s="5"/>
      <c r="D51" s="1"/>
      <c r="E51" s="5"/>
      <c r="F51" s="1"/>
      <c r="G51" s="5"/>
      <c r="H51" s="1"/>
    </row>
  </sheetData>
  <mergeCells count="11">
    <mergeCell ref="A50:B50"/>
    <mergeCell ref="C6:C7"/>
    <mergeCell ref="G6:G7"/>
    <mergeCell ref="F6:F7"/>
    <mergeCell ref="E6:E7"/>
    <mergeCell ref="D6:D7"/>
    <mergeCell ref="A6:A7"/>
    <mergeCell ref="B6:B7"/>
    <mergeCell ref="A3:G3"/>
    <mergeCell ref="A4:G4"/>
    <mergeCell ref="A5:G5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07.05.2014 10_07_12)(Аналитический отчет по исполнению бюджета с произвольной группировкой)&lt;/DocName&gt;&#10;  &lt;VariantName&gt;Вариант (новый от 07.05.2014 10:07:12)&lt;/VariantName&gt;&#10;  &lt;VariantLink&gt;253938441&lt;/VariantLink&gt;&#10;  &lt;ReportCode&gt;4BD5DEEE97994A73B0618C821EEC15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F4EBF8C-B1FC-4A76-938F-615E1722567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Кумены ФУ</cp:lastModifiedBy>
  <cp:lastPrinted>2024-07-18T08:23:11Z</cp:lastPrinted>
  <dcterms:created xsi:type="dcterms:W3CDTF">2024-07-18T08:19:30Z</dcterms:created>
  <dcterms:modified xsi:type="dcterms:W3CDTF">2024-07-18T08:24:08Z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07.05.2014 10_07_12)(Аналитический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07.05.2014 10_07_12)(2).xlsx</vt:lpwstr>
  </property>
  <property fmtid="{D5CDD505-2E9C-101B-9397-08002B2CF9AE}" pid="4" name="Версия клиента">
    <vt:lpwstr>24.1.172.705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