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Мои документы\Чеботарь\Исполнение бюджета\2024\2 квартал\"/>
    </mc:Choice>
  </mc:AlternateContent>
  <xr:revisionPtr revIDLastSave="0" documentId="8_{BD60E6D2-5657-4975-9EF5-3AC29F8B6C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_FilterDatabase" localSheetId="0" hidden="1">'без учета счетов бюджета'!$A$8:$H$285</definedName>
  </definedNames>
  <calcPr calcId="191029"/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H8" i="2"/>
  <c r="F8" i="2"/>
  <c r="D8" i="2"/>
</calcChain>
</file>

<file path=xl/sharedStrings.xml><?xml version="1.0" encoding="utf-8"?>
<sst xmlns="http://schemas.openxmlformats.org/spreadsheetml/2006/main" count="843" uniqueCount="265">
  <si>
    <t>Наименование показателя</t>
  </si>
  <si>
    <t>Касс. расход</t>
  </si>
  <si>
    <t>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</si>
  <si>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</si>
  <si>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</si>
  <si>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</si>
  <si>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</si>
  <si>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</si>
  <si>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</si>
  <si>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Муниципальная программа"Развитие образования Куменского района"</t>
  </si>
  <si>
    <t>0100000000</t>
  </si>
  <si>
    <t xml:space="preserve">      Мероприятия по оздоровлению детей и молодежи</t>
  </si>
  <si>
    <t>0110004290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</si>
  <si>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</si>
  <si>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</si>
  <si>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Мероприятия по оздоровлению детей за счет средств родителей</t>
  </si>
  <si>
    <t>0110004291</t>
  </si>
  <si>
    <t xml:space="preserve">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</si>
  <si>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Софинансирование расходов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пребыванием, за счет средств районного бюджета</t>
  </si>
  <si>
    <t xml:space="preserve">      Организации, обеспечивающие деятельность учреждений образования</t>
  </si>
  <si>
    <t>0130002040</t>
  </si>
  <si>
    <t xml:space="preserve">      Расходы за счет средств на выполнение расходных обязательств муниципальных образований</t>
  </si>
  <si>
    <t>013000204A</t>
  </si>
  <si>
    <t xml:space="preserve">      Организация дошкольного образования</t>
  </si>
  <si>
    <t>0130002150</t>
  </si>
  <si>
    <t>013000215A</t>
  </si>
  <si>
    <t xml:space="preserve">      Расходы за счет средств районного бюджета на обеспечение деятельности организаций дошкольного образования детей</t>
  </si>
  <si>
    <t>013000215Б</t>
  </si>
  <si>
    <t xml:space="preserve">      Общеобразовательные организации</t>
  </si>
  <si>
    <t>0130002170</t>
  </si>
  <si>
    <t>013000217A</t>
  </si>
  <si>
    <t xml:space="preserve">      Учреждения дополнительного образования детей</t>
  </si>
  <si>
    <t>0130002180</t>
  </si>
  <si>
    <t>013000218A</t>
  </si>
  <si>
    <t xml:space="preserve">      Субсидии на мероприятия по обеспечению персонифицированного финансирования дополнительного образования детей</t>
  </si>
  <si>
    <t>0130002190</t>
  </si>
  <si>
    <t xml:space="preserve">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</si>
  <si>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</si>
  <si>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Социальное обеспечение и иные выплаты населению</t>
  </si>
  <si>
    <t>300</t>
  </si>
  <si>
    <t xml:space="preserve">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</si>
  <si>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</si>
  <si>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 xml:space="preserve">      Предоставление бесплатного горячего питания детям участников специальной военной операции</t>
  </si>
  <si>
    <t xml:space="preserve">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образвательные программы основного общего образования, образовательные программы среднего общего образования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</si>
  <si>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</si>
  <si>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</si>
  <si>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 xml:space="preserve">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</si>
  <si>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     Расходы по администрированию</t>
  </si>
  <si>
    <t xml:space="preserve">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</si>
  <si>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</si>
  <si>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</si>
  <si>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</si>
  <si>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013EВ51790</t>
  </si>
  <si>
    <t>01Q0216130</t>
  </si>
  <si>
    <t>01Q0216170</t>
  </si>
  <si>
    <t>01Q0217010</t>
  </si>
  <si>
    <t>01Q0217140</t>
  </si>
  <si>
    <t>01Q0217480</t>
  </si>
  <si>
    <t>01Q0253030</t>
  </si>
  <si>
    <t>01Q02L3040</t>
  </si>
  <si>
    <t>01Q0316080</t>
  </si>
  <si>
    <t>01Q0616140</t>
  </si>
  <si>
    <t>01Q2515060</t>
  </si>
  <si>
    <t>01Q25S5060</t>
  </si>
  <si>
    <t>01Q5316094</t>
  </si>
  <si>
    <t>01Q53Д0820</t>
  </si>
  <si>
    <t xml:space="preserve">    Муниципальная программа "Повышение эффективности реализации молодежной политики в Куменском районе"</t>
  </si>
  <si>
    <t>0200000000</t>
  </si>
  <si>
    <t xml:space="preserve">      Мероприятия в сфере молодежной политики</t>
  </si>
  <si>
    <t>0210004140</t>
  </si>
  <si>
    <t xml:space="preserve">    Муниципальная программа "Развитие культуры Куменского района"</t>
  </si>
  <si>
    <t>0300000000</t>
  </si>
  <si>
    <t xml:space="preserve">      Детская школа искусств</t>
  </si>
  <si>
    <t>0300002240</t>
  </si>
  <si>
    <t>030000224A</t>
  </si>
  <si>
    <t xml:space="preserve">      Музей</t>
  </si>
  <si>
    <t>0300002250</t>
  </si>
  <si>
    <t>030000225A</t>
  </si>
  <si>
    <t xml:space="preserve">      Библиотеки</t>
  </si>
  <si>
    <t>0300002260</t>
  </si>
  <si>
    <t>030000226A</t>
  </si>
  <si>
    <t xml:space="preserve">      Мероприятия в сфере культуры</t>
  </si>
  <si>
    <t>0300004150</t>
  </si>
  <si>
    <t xml:space="preserve">      Разработка проектно-сметной документации "Строительство многофункционального центра культуры и досуга пгт Кумены"</t>
  </si>
  <si>
    <t>0300004250</t>
  </si>
  <si>
    <t xml:space="preserve">      Поддержка отрасли культуры</t>
  </si>
  <si>
    <t>03Q0616140</t>
  </si>
  <si>
    <t>03Q08L5190</t>
  </si>
  <si>
    <t>03U0П15600</t>
  </si>
  <si>
    <t xml:space="preserve">      Поддержка отрасли культуры за счет средств районного бюджета</t>
  </si>
  <si>
    <t>03U0ПS5600</t>
  </si>
  <si>
    <t xml:space="preserve">    Муниципальная программа "Поддержка деятельности социально ориентированных некоммерческих организаций и развитие активности населения в Куменском районе"</t>
  </si>
  <si>
    <t>0400000000</t>
  </si>
  <si>
    <t xml:space="preserve">      Реализация мероприятий, направленных на поддержку деятельности общественных организаций, ТОС и развитие активности населения</t>
  </si>
  <si>
    <t>0410004131</t>
  </si>
  <si>
    <t xml:space="preserve">      Софинансирование расходов на реализацию инвестиционных программ и проектов развития общественной инфраструктуры муниципальных образований (Ремонт автомобильной дороги Киров - Вятские Поляны - Большой Перелаз")</t>
  </si>
  <si>
    <t xml:space="preserve">      Реализация мероприятий,направленных на социальную поддержку инвалидов</t>
  </si>
  <si>
    <t>0420004130</t>
  </si>
  <si>
    <t xml:space="preserve">      Расходы на организацию и проведение районных мероприятий</t>
  </si>
  <si>
    <t>0430004230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</si>
  <si>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автомобильной дороги Киров - Вятские Поляны - Большой Перелаз")</t>
  </si>
  <si>
    <t>04U0F15171</t>
  </si>
  <si>
    <t>04U0FS5171</t>
  </si>
  <si>
    <t xml:space="preserve">    Муниципальная программа "Развитие физической культуры и спорта в Куменском районе"</t>
  </si>
  <si>
    <t>0500000000</t>
  </si>
  <si>
    <t xml:space="preserve">      Учреждения в области физической культуры и спорта</t>
  </si>
  <si>
    <t>0500002070</t>
  </si>
  <si>
    <t>050000207A</t>
  </si>
  <si>
    <t xml:space="preserve">      Финансовая поддержка детско-юношеского и массового спорта</t>
  </si>
  <si>
    <t xml:space="preserve">      Мероприятия в области физической культуры и спорта</t>
  </si>
  <si>
    <t>0510004040</t>
  </si>
  <si>
    <t>05Q0616140</t>
  </si>
  <si>
    <t>05U0J17440</t>
  </si>
  <si>
    <t xml:space="preserve">    Муниципальная программа "Обеспечение безопасности жизнедеятельности населения Куменского района"</t>
  </si>
  <si>
    <t>0600000000</t>
  </si>
  <si>
    <t xml:space="preserve">      Возмещение расходов по оказанию дополнительной меры социальной поддержки для членов семей военнослужащих. связанной с обеспечением и доставкой твердого топлива</t>
  </si>
  <si>
    <t>0600004060</t>
  </si>
  <si>
    <t xml:space="preserve">      Обеспечение деятельности Единой дежурной диспетчерской службы</t>
  </si>
  <si>
    <t>0600004090</t>
  </si>
  <si>
    <t xml:space="preserve">      Обеспечение безопасности зданий ФАПов (установка ограждений)</t>
  </si>
  <si>
    <t>0600004500</t>
  </si>
  <si>
    <t xml:space="preserve">      Резервный фонд администрации Куменского района</t>
  </si>
  <si>
    <t>0600007030</t>
  </si>
  <si>
    <t xml:space="preserve">        Межбюджетные трансферты</t>
  </si>
  <si>
    <t>500</t>
  </si>
  <si>
    <t xml:space="preserve">      Мероприятия в области национальной безопасности и правоохранительной деятельности</t>
  </si>
  <si>
    <t>0610004120</t>
  </si>
  <si>
    <t xml:space="preserve">      Реализация мероприятий, направленных на противодействие немедицинскому потреблению наркотических средств и их незаконному обороту в Куменском районе</t>
  </si>
  <si>
    <t>0620004110</t>
  </si>
  <si>
    <t xml:space="preserve">      Мероприятия направленные на безопасность дорожного движения</t>
  </si>
  <si>
    <t>0630004190</t>
  </si>
  <si>
    <t xml:space="preserve">      Мероприятия направленные на противодействие коррупции</t>
  </si>
  <si>
    <t>0640004160</t>
  </si>
  <si>
    <t xml:space="preserve">    Муниципальная программа "Энергоэффективность и развитие энергетики Куменского района"</t>
  </si>
  <si>
    <t>0800000000</t>
  </si>
  <si>
    <t xml:space="preserve">      Детские дошкольные учреждения</t>
  </si>
  <si>
    <t>0800002050</t>
  </si>
  <si>
    <t xml:space="preserve">      Общеобразовательные учреждения</t>
  </si>
  <si>
    <t>0800002060</t>
  </si>
  <si>
    <t xml:space="preserve">    Муниципальная программа "Развитие транспортной системы Куменского района"</t>
  </si>
  <si>
    <t>0900000000</t>
  </si>
  <si>
    <t xml:space="preserve">      Мероприятия в сфере дорожной деятельности</t>
  </si>
  <si>
    <t>0900004100</t>
  </si>
  <si>
    <t xml:space="preserve">      Мероприятия в области автомобильного транспорта</t>
  </si>
  <si>
    <t>0900004170</t>
  </si>
  <si>
    <t xml:space="preserve">      Осуществление дорожной деятельности в отношении автомобильных дорог общего пользования местного значения</t>
  </si>
  <si>
    <t xml:space="preserve">     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</si>
  <si>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 xml:space="preserve">      Осуществление дорожной деятельности в отношении автомобильных дорог общего пользования местного значения за счет средств районного бюджета</t>
  </si>
  <si>
    <t xml:space="preserve">     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районного бюджета</t>
  </si>
  <si>
    <t>09Q2815080</t>
  </si>
  <si>
    <t>09Q2815210</t>
  </si>
  <si>
    <t>09Q28S5080</t>
  </si>
  <si>
    <t>09Q28S5210</t>
  </si>
  <si>
    <t xml:space="preserve">    Муниципальная программа "Охрана окружающей среды в Куменском районе"</t>
  </si>
  <si>
    <t>1000000000</t>
  </si>
  <si>
    <t xml:space="preserve">      Природоохранные мероприятия</t>
  </si>
  <si>
    <t>1000004200</t>
  </si>
  <si>
    <t xml:space="preserve">    Муниципальная программа "Поддержка и развитие малого предпринимательства в Куменском районе"</t>
  </si>
  <si>
    <t>1100000000</t>
  </si>
  <si>
    <t xml:space="preserve">      Мероприятия в сфере поддержки и развития малого и среднего предпринимательства</t>
  </si>
  <si>
    <t>1100004020</t>
  </si>
  <si>
    <t xml:space="preserve">      Возмещение части затрат субъектам, осуществляющим развозную торговлю в отдаленных сельских населенных пунктах на территории Куменского района, не имеющих стационарной торговой сети</t>
  </si>
  <si>
    <t>1100004070</t>
  </si>
  <si>
    <t xml:space="preserve">    Муниципальная программа "Комплексное развитие сельских территорий Куменского района Кировской области"</t>
  </si>
  <si>
    <t>1200000000</t>
  </si>
  <si>
    <t xml:space="preserve">     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</si>
  <si>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 xml:space="preserve">      Обеспечение комплексного развития сельских территорий</t>
  </si>
  <si>
    <t xml:space="preserve">      Комплексное развитие сельских территорий за счет средств внебюджетных источников</t>
  </si>
  <si>
    <t xml:space="preserve">      Софинансирование расходов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</si>
  <si>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12U07A3720</t>
  </si>
  <si>
    <t>12U07L5763</t>
  </si>
  <si>
    <t>12U07N5763</t>
  </si>
  <si>
    <t>12U07S3720</t>
  </si>
  <si>
    <t xml:space="preserve">    Муниципальная программа "Управление муниципальным имуществом Куменского района"</t>
  </si>
  <si>
    <t>1300000000</t>
  </si>
  <si>
    <t xml:space="preserve">      Мероприятия в сфере управления муниципальной собственностью</t>
  </si>
  <si>
    <t>1300004010</t>
  </si>
  <si>
    <t xml:space="preserve">      Мероприятия по содержанию, техническому обслуживанию пусконаладочных работ и пуска газа на газораспределительных сетях и газовых котельных</t>
  </si>
  <si>
    <t>1300004240</t>
  </si>
  <si>
    <t xml:space="preserve">      Проведение комплексных кадастровых работ</t>
  </si>
  <si>
    <t xml:space="preserve">      Софинансирование расходов на проведение комплексных кадастровых работ</t>
  </si>
  <si>
    <t>13Q4415140</t>
  </si>
  <si>
    <t>13Q44S5140</t>
  </si>
  <si>
    <t xml:space="preserve">    Муниципальная программа "Информатизация муниципального образования Куменский муниципальный район Кировской области"</t>
  </si>
  <si>
    <t>1400000000</t>
  </si>
  <si>
    <t xml:space="preserve">      Мероприятия в области информатизации муниципального образования</t>
  </si>
  <si>
    <t>1400004050</t>
  </si>
  <si>
    <t xml:space="preserve">    Муниципальная программа "Развитие муниципального управления Куменского района"</t>
  </si>
  <si>
    <t>1500000000</t>
  </si>
  <si>
    <t xml:space="preserve">      Глава муниципального образования</t>
  </si>
  <si>
    <t>1500001010</t>
  </si>
  <si>
    <t xml:space="preserve">      Аппарат Куменской районной Думы</t>
  </si>
  <si>
    <t>1500001020</t>
  </si>
  <si>
    <t xml:space="preserve">      Органы местного самоуправления Куменского района</t>
  </si>
  <si>
    <t>1500001050</t>
  </si>
  <si>
    <t xml:space="preserve">      Учреждение по обеспечению деятельности администрации района</t>
  </si>
  <si>
    <t>1500002090</t>
  </si>
  <si>
    <t>150000209A</t>
  </si>
  <si>
    <t xml:space="preserve">      Иные мероприятия в установленной сфере деятельности</t>
  </si>
  <si>
    <t>1500004180</t>
  </si>
  <si>
    <t xml:space="preserve">      Ежемесячная доплата к пенсии лицам, замещавшим муниципальные должности</t>
  </si>
  <si>
    <t>1500008050</t>
  </si>
  <si>
    <t xml:space="preserve">      Ежемесячная доплата к пенсии лицам, замещавшим должности муниципальной службы</t>
  </si>
  <si>
    <t>1500008060</t>
  </si>
  <si>
    <t xml:space="preserve">      Социальная выплата лицам, награжденным почетной грамотой Куменской районной Думы</t>
  </si>
  <si>
    <t>1500009010</t>
  </si>
  <si>
    <t xml:space="preserve">      Социальная выплата лицам, удостоенным звания "Почетный гражданин Куменского района"</t>
  </si>
  <si>
    <t>1500009020</t>
  </si>
  <si>
    <t xml:space="preserve">      Единовременная социальная выплата в виде премии лицам, награжденным почетной грамотой администрации Куменского района</t>
  </si>
  <si>
    <t>1500009600</t>
  </si>
  <si>
    <t xml:space="preserve">      Осуществление деятельности по опеке и попечительству</t>
  </si>
  <si>
    <t xml:space="preserve">      Хранение, комплектование, учет и использование архивных документов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</si>
  <si>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</si>
  <si>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</si>
  <si>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1510001020</t>
  </si>
  <si>
    <t>1510001050</t>
  </si>
  <si>
    <t xml:space="preserve">      Подготовка и повышение квалификации лиц, замещающих муниципальные должности, и муниципальных служащих</t>
  </si>
  <si>
    <t xml:space="preserve">      Софинансирование расходов на подготовку и повышение квалификации лиц, замещающих муниципальные должности, и муниципальных служащих</t>
  </si>
  <si>
    <t>15Q0316040</t>
  </si>
  <si>
    <t>15Q0816010</t>
  </si>
  <si>
    <t>15Q1016120</t>
  </si>
  <si>
    <t>15Q1415560</t>
  </si>
  <si>
    <t>15Q14S5560</t>
  </si>
  <si>
    <t xml:space="preserve">      Создание и деятельность в муниципальных образованиях административной (ых) комиссии (ий)</t>
  </si>
  <si>
    <t>15Q2016050</t>
  </si>
  <si>
    <t xml:space="preserve">      Создание в муниципальных районах,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</si>
  <si>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15Q2016060</t>
  </si>
  <si>
    <t>15Q5651200</t>
  </si>
  <si>
    <t xml:space="preserve">    Муниципальная программа " Управление муниципальными финансами и регулирование межбюджетных отношений"</t>
  </si>
  <si>
    <t>1600000000</t>
  </si>
  <si>
    <t>1600001050</t>
  </si>
  <si>
    <t xml:space="preserve">      Иные межбюджетные трансферты на поддержку мер по обеспечению сбалансированности бюджетов поселений</t>
  </si>
  <si>
    <t>1600011010</t>
  </si>
  <si>
    <t xml:space="preserve">      Дотация на выравнивание бюджетной обеспеченности поселений, предоставляемой из бюджета муниципального района</t>
  </si>
  <si>
    <t>1600012010</t>
  </si>
  <si>
    <t>160001403A</t>
  </si>
  <si>
    <t xml:space="preserve">      Расчет и предоставление дотаций бюджетам поселений</t>
  </si>
  <si>
    <t>16Q5116030</t>
  </si>
  <si>
    <t xml:space="preserve">    Муниципальная программа "Развитие агропромышленного комплекса Куменского района"</t>
  </si>
  <si>
    <t>1700000000</t>
  </si>
  <si>
    <t xml:space="preserve">      Поддержка сельскохозяйственного производства</t>
  </si>
  <si>
    <t xml:space="preserve">      Защита населения от болезней, общих для человека и животных</t>
  </si>
  <si>
    <t>17Q3816020</t>
  </si>
  <si>
    <t>17Q4116070</t>
  </si>
  <si>
    <t xml:space="preserve">    Муниципальная программа "Модернизация и реформирование жилищно-коммунального хозяйства Куменского района"</t>
  </si>
  <si>
    <t>1900000000</t>
  </si>
  <si>
    <t xml:space="preserve">      Мероприятия по переводу муниципальных учреждений на автономное отопление</t>
  </si>
  <si>
    <t>1900004030</t>
  </si>
  <si>
    <t xml:space="preserve">      Модернизация, реконструкция, ремонт и замена объектов коммунальной инфраструктуры</t>
  </si>
  <si>
    <t>1900004400</t>
  </si>
  <si>
    <t xml:space="preserve">      Возмещение стоимости ТМЦ по решению суда</t>
  </si>
  <si>
    <t>1900004600</t>
  </si>
  <si>
    <t xml:space="preserve">    Обеспечение деятельности органов местного самоуправления Куменского района</t>
  </si>
  <si>
    <t>3200000000</t>
  </si>
  <si>
    <t xml:space="preserve">      Председатель контрольно-счетной комиссии Куменского района</t>
  </si>
  <si>
    <t>3200001030</t>
  </si>
  <si>
    <t>ВСЕГО РАСХОДОВ:</t>
  </si>
  <si>
    <t>Приложение 3</t>
  </si>
  <si>
    <t>тыс. рублей</t>
  </si>
  <si>
    <t>ЦСР</t>
  </si>
  <si>
    <t>ВР</t>
  </si>
  <si>
    <t>Уточненная роспись</t>
  </si>
  <si>
    <t>Процент исполнения, %</t>
  </si>
  <si>
    <t>Касс. Расход</t>
  </si>
  <si>
    <t>Исполнение расходов по целевым статьям (муниципальным программам Куменского района и непрограммным направлениям деятельности), группам видов расходов классификации расходов бюджетов за I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</si>
</sst>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7" fillId="0" borderId="2" xfId="7" applyFont="1" applyFill="1">
      <alignment vertical="top" wrapText="1"/>
    </xf>
    <xf numFmtId="1" fontId="7" fillId="0" borderId="2" xfId="8" applyFont="1" applyFill="1">
      <alignment horizontal="center" vertical="top" shrinkToFit="1"/>
    </xf>
    <xf numFmtId="164" fontId="7" fillId="0" borderId="2" xfId="9" applyNumberFormat="1" applyFont="1" applyFill="1" applyAlignment="1">
      <alignment horizontal="center" vertical="top" shrinkToFit="1"/>
    </xf>
    <xf numFmtId="0" fontId="8" fillId="0" borderId="2" xfId="7" applyFont="1" applyFill="1">
      <alignment vertical="top" wrapText="1"/>
    </xf>
    <xf numFmtId="1" fontId="8" fillId="0" borderId="2" xfId="8" applyFont="1" applyFill="1">
      <alignment horizontal="center" vertical="top" shrinkToFit="1"/>
    </xf>
    <xf numFmtId="164" fontId="8" fillId="0" borderId="2" xfId="9" applyNumberFormat="1" applyFont="1" applyFill="1" applyAlignment="1">
      <alignment horizontal="center" vertical="top" shrinkToFit="1"/>
    </xf>
    <xf numFmtId="0" fontId="8" fillId="0" borderId="2" xfId="11" applyFont="1" applyFill="1">
      <alignment horizontal="left"/>
    </xf>
    <xf numFmtId="164" fontId="8" fillId="0" borderId="2" xfId="12" applyNumberFormat="1" applyFont="1" applyFill="1" applyAlignment="1">
      <alignment horizontal="center" vertical="top" shrinkToFit="1"/>
    </xf>
    <xf numFmtId="4" fontId="7" fillId="0" borderId="1" xfId="9" applyFont="1" applyFill="1" applyBorder="1">
      <alignment horizontal="right" vertical="top" shrinkToFit="1"/>
    </xf>
    <xf numFmtId="164" fontId="8" fillId="0" borderId="5" xfId="12" applyNumberFormat="1" applyFont="1" applyFill="1" applyBorder="1" applyAlignment="1">
      <alignment horizontal="center" vertical="top" shrinkToFit="1"/>
    </xf>
    <xf numFmtId="164" fontId="7" fillId="0" borderId="3" xfId="9" applyNumberFormat="1" applyFont="1" applyFill="1" applyBorder="1" applyAlignment="1">
      <alignment horizontal="center" vertical="top" shrinkToFit="1"/>
    </xf>
    <xf numFmtId="164" fontId="8" fillId="0" borderId="4" xfId="9" applyNumberFormat="1" applyFont="1" applyFill="1" applyBorder="1" applyAlignment="1">
      <alignment horizontal="center" vertical="top" shrinkToFit="1"/>
    </xf>
    <xf numFmtId="0" fontId="7" fillId="0" borderId="1" xfId="1" applyFont="1">
      <alignment wrapText="1"/>
    </xf>
    <xf numFmtId="0" fontId="7" fillId="0" borderId="1" xfId="2" applyFont="1"/>
    <xf numFmtId="0" fontId="8" fillId="0" borderId="1" xfId="3" applyFont="1">
      <alignment horizontal="center" wrapText="1"/>
    </xf>
    <xf numFmtId="0" fontId="7" fillId="0" borderId="1" xfId="4" applyFont="1">
      <alignment horizontal="center"/>
    </xf>
    <xf numFmtId="0" fontId="7" fillId="0" borderId="1" xfId="4" applyFont="1">
      <alignment horizontal="center"/>
    </xf>
    <xf numFmtId="0" fontId="7" fillId="0" borderId="1" xfId="5" applyFont="1">
      <alignment horizontal="right"/>
    </xf>
    <xf numFmtId="0" fontId="9" fillId="0" borderId="2" xfId="6" applyFont="1">
      <alignment horizontal="center" vertical="center" wrapText="1"/>
    </xf>
    <xf numFmtId="164" fontId="9" fillId="5" borderId="2" xfId="6" applyNumberFormat="1" applyFont="1" applyFill="1">
      <alignment horizontal="center" vertical="center" wrapText="1"/>
    </xf>
    <xf numFmtId="4" fontId="10" fillId="5" borderId="3" xfId="12" applyFont="1" applyFill="1" applyBorder="1" applyAlignment="1">
      <alignment horizontal="center" vertical="center" wrapText="1"/>
    </xf>
    <xf numFmtId="4" fontId="10" fillId="5" borderId="6" xfId="12" applyFont="1" applyFill="1" applyBorder="1" applyAlignment="1">
      <alignment horizontal="center" vertical="center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286"/>
  <sheetViews>
    <sheetView showGridLines="0" tabSelected="1" zoomScaleNormal="100" zoomScaleSheetLayoutView="100" workbookViewId="0">
      <selection activeCell="D10" sqref="D10"/>
    </sheetView>
  </sheetViews>
  <sheetFormatPr defaultRowHeight="15" outlineLevelRow="2" x14ac:dyDescent="0.25"/>
  <cols>
    <col min="1" max="1" width="40" style="1" customWidth="1"/>
    <col min="2" max="2" width="10.7109375" style="1" customWidth="1"/>
    <col min="3" max="3" width="7.7109375" style="1" customWidth="1"/>
    <col min="4" max="4" width="13.7109375" style="1" customWidth="1"/>
    <col min="5" max="5" width="14.7109375" style="1" hidden="1" customWidth="1"/>
    <col min="6" max="6" width="13.7109375" style="1" customWidth="1"/>
    <col min="7" max="7" width="11.7109375" style="1" hidden="1" customWidth="1"/>
    <col min="8" max="8" width="13.7109375" style="1" customWidth="1"/>
    <col min="9" max="16384" width="9.140625" style="1"/>
  </cols>
  <sheetData>
    <row r="1" spans="1:8" ht="15.75" x14ac:dyDescent="0.25">
      <c r="A1" s="15"/>
      <c r="B1" s="15"/>
      <c r="C1" s="15"/>
      <c r="D1" s="15"/>
      <c r="E1" s="16"/>
      <c r="F1" s="16" t="s">
        <v>257</v>
      </c>
      <c r="G1" s="16"/>
      <c r="H1" s="16"/>
    </row>
    <row r="2" spans="1:8" ht="15.75" x14ac:dyDescent="0.25">
      <c r="A2" s="15"/>
      <c r="B2" s="15"/>
      <c r="C2" s="15"/>
      <c r="D2" s="15"/>
      <c r="E2" s="16"/>
      <c r="F2" s="16"/>
      <c r="G2" s="16"/>
      <c r="H2" s="16"/>
    </row>
    <row r="3" spans="1:8" ht="49.5" customHeight="1" x14ac:dyDescent="0.25">
      <c r="A3" s="17" t="s">
        <v>264</v>
      </c>
      <c r="B3" s="17"/>
      <c r="C3" s="17"/>
      <c r="D3" s="17"/>
      <c r="E3" s="17"/>
      <c r="F3" s="17"/>
      <c r="G3" s="17"/>
      <c r="H3" s="17"/>
    </row>
    <row r="4" spans="1:8" ht="15.75" x14ac:dyDescent="0.25">
      <c r="A4" s="18"/>
      <c r="B4" s="18"/>
      <c r="C4" s="18"/>
      <c r="D4" s="18"/>
      <c r="E4" s="18"/>
      <c r="F4" s="18"/>
      <c r="G4" s="18"/>
      <c r="H4" s="19"/>
    </row>
    <row r="5" spans="1:8" ht="15.2" customHeight="1" x14ac:dyDescent="0.25">
      <c r="A5" s="20" t="s">
        <v>258</v>
      </c>
      <c r="B5" s="20"/>
      <c r="C5" s="20"/>
      <c r="D5" s="20"/>
      <c r="E5" s="20"/>
      <c r="F5" s="20"/>
      <c r="G5" s="20"/>
      <c r="H5" s="20"/>
    </row>
    <row r="6" spans="1:8" ht="15.95" customHeight="1" x14ac:dyDescent="0.25">
      <c r="A6" s="21" t="s">
        <v>0</v>
      </c>
      <c r="B6" s="21" t="s">
        <v>259</v>
      </c>
      <c r="C6" s="21" t="s">
        <v>260</v>
      </c>
      <c r="D6" s="22" t="s">
        <v>261</v>
      </c>
      <c r="E6" s="22" t="s">
        <v>1</v>
      </c>
      <c r="F6" s="22" t="s">
        <v>263</v>
      </c>
      <c r="G6" s="22" t="s">
        <v>1</v>
      </c>
      <c r="H6" s="23" t="s">
        <v>262</v>
      </c>
    </row>
    <row r="7" spans="1:8" ht="29.25" customHeight="1" x14ac:dyDescent="0.25">
      <c r="A7" s="21"/>
      <c r="B7" s="21"/>
      <c r="C7" s="21"/>
      <c r="D7" s="22"/>
      <c r="E7" s="22"/>
      <c r="F7" s="22"/>
      <c r="G7" s="22"/>
      <c r="H7" s="24"/>
    </row>
    <row r="8" spans="1:8" ht="47.25" x14ac:dyDescent="0.25">
      <c r="A8" s="6" t="s">
        <v>9</v>
      </c>
      <c r="B8" s="7" t="s">
        <v>10</v>
      </c>
      <c r="C8" s="7" t="s">
        <v>2</v>
      </c>
      <c r="D8" s="8">
        <f>E8/1000</f>
        <v>304967.34000000003</v>
      </c>
      <c r="E8" s="8">
        <v>304967340</v>
      </c>
      <c r="F8" s="8">
        <f>G8/1000</f>
        <v>161517.82146000001</v>
      </c>
      <c r="G8" s="8">
        <v>161517821.46000001</v>
      </c>
      <c r="H8" s="8">
        <f>G8/E8*100</f>
        <v>52.962334084692486</v>
      </c>
    </row>
    <row r="9" spans="1:8" ht="31.5" outlineLevel="1" x14ac:dyDescent="0.25">
      <c r="A9" s="3" t="s">
        <v>11</v>
      </c>
      <c r="B9" s="4" t="s">
        <v>12</v>
      </c>
      <c r="C9" s="4" t="s">
        <v>2</v>
      </c>
      <c r="D9" s="5">
        <f t="shared" ref="D9:D72" si="0">E9/1000</f>
        <v>177.25</v>
      </c>
      <c r="E9" s="5">
        <v>177250</v>
      </c>
      <c r="F9" s="5">
        <f t="shared" ref="F9:F72" si="1">G9/1000</f>
        <v>136.77442000000002</v>
      </c>
      <c r="G9" s="5">
        <v>136774.42000000001</v>
      </c>
      <c r="H9" s="5">
        <f t="shared" ref="H9:H72" si="2">G9/E9*100</f>
        <v>77.164693935119899</v>
      </c>
    </row>
    <row r="10" spans="1:8" ht="47.25" outlineLevel="2" x14ac:dyDescent="0.25">
      <c r="A10" s="3" t="s">
        <v>5</v>
      </c>
      <c r="B10" s="4" t="s">
        <v>12</v>
      </c>
      <c r="C10" s="4" t="s">
        <v>6</v>
      </c>
      <c r="D10" s="5">
        <f t="shared" si="0"/>
        <v>171.8</v>
      </c>
      <c r="E10" s="5">
        <v>171800</v>
      </c>
      <c r="F10" s="5">
        <f t="shared" si="1"/>
        <v>136.77442000000002</v>
      </c>
      <c r="G10" s="5">
        <v>136774.42000000001</v>
      </c>
      <c r="H10" s="5">
        <f t="shared" si="2"/>
        <v>79.612584400465664</v>
      </c>
    </row>
    <row r="11" spans="1:8" ht="63" outlineLevel="2" x14ac:dyDescent="0.25">
      <c r="A11" s="3" t="s">
        <v>13</v>
      </c>
      <c r="B11" s="4" t="s">
        <v>12</v>
      </c>
      <c r="C11" s="4" t="s">
        <v>14</v>
      </c>
      <c r="D11" s="5">
        <f t="shared" si="0"/>
        <v>5.45</v>
      </c>
      <c r="E11" s="5">
        <v>5450</v>
      </c>
      <c r="F11" s="5">
        <f t="shared" si="1"/>
        <v>0</v>
      </c>
      <c r="G11" s="5">
        <v>0</v>
      </c>
      <c r="H11" s="5">
        <f t="shared" si="2"/>
        <v>0</v>
      </c>
    </row>
    <row r="12" spans="1:8" ht="31.5" outlineLevel="1" x14ac:dyDescent="0.25">
      <c r="A12" s="3" t="s">
        <v>15</v>
      </c>
      <c r="B12" s="4" t="s">
        <v>16</v>
      </c>
      <c r="C12" s="4" t="s">
        <v>2</v>
      </c>
      <c r="D12" s="5">
        <f t="shared" si="0"/>
        <v>680.74331999999993</v>
      </c>
      <c r="E12" s="5">
        <v>680743.32</v>
      </c>
      <c r="F12" s="5">
        <f t="shared" si="1"/>
        <v>190.74600000000001</v>
      </c>
      <c r="G12" s="5">
        <v>190746</v>
      </c>
      <c r="H12" s="5">
        <f t="shared" si="2"/>
        <v>28.02025291999928</v>
      </c>
    </row>
    <row r="13" spans="1:8" ht="47.25" outlineLevel="2" x14ac:dyDescent="0.25">
      <c r="A13" s="3" t="s">
        <v>5</v>
      </c>
      <c r="B13" s="4" t="s">
        <v>16</v>
      </c>
      <c r="C13" s="4" t="s">
        <v>6</v>
      </c>
      <c r="D13" s="5">
        <f t="shared" si="0"/>
        <v>680.74331999999993</v>
      </c>
      <c r="E13" s="5">
        <v>680743.32</v>
      </c>
      <c r="F13" s="5">
        <f t="shared" si="1"/>
        <v>190.74600000000001</v>
      </c>
      <c r="G13" s="5">
        <v>190746</v>
      </c>
      <c r="H13" s="5">
        <f t="shared" si="2"/>
        <v>28.02025291999928</v>
      </c>
    </row>
    <row r="14" spans="1:8" ht="31.5" outlineLevel="1" x14ac:dyDescent="0.25">
      <c r="A14" s="3" t="s">
        <v>19</v>
      </c>
      <c r="B14" s="4" t="s">
        <v>20</v>
      </c>
      <c r="C14" s="4" t="s">
        <v>2</v>
      </c>
      <c r="D14" s="5">
        <f t="shared" si="0"/>
        <v>10565.11</v>
      </c>
      <c r="E14" s="5">
        <v>10565110</v>
      </c>
      <c r="F14" s="5">
        <f t="shared" si="1"/>
        <v>4545.3978999999999</v>
      </c>
      <c r="G14" s="5">
        <v>4545397.9000000004</v>
      </c>
      <c r="H14" s="5">
        <f t="shared" si="2"/>
        <v>43.022721959354897</v>
      </c>
    </row>
    <row r="15" spans="1:8" ht="110.25" outlineLevel="2" x14ac:dyDescent="0.25">
      <c r="A15" s="3" t="s">
        <v>3</v>
      </c>
      <c r="B15" s="4" t="s">
        <v>20</v>
      </c>
      <c r="C15" s="4" t="s">
        <v>4</v>
      </c>
      <c r="D15" s="5">
        <f t="shared" si="0"/>
        <v>8978.4</v>
      </c>
      <c r="E15" s="5">
        <v>8978400</v>
      </c>
      <c r="F15" s="5">
        <f t="shared" si="1"/>
        <v>3827.49802</v>
      </c>
      <c r="G15" s="5">
        <v>3827498.02</v>
      </c>
      <c r="H15" s="5">
        <f t="shared" si="2"/>
        <v>42.630067940835787</v>
      </c>
    </row>
    <row r="16" spans="1:8" outlineLevel="2" x14ac:dyDescent="0.25">
      <c r="A16" s="3" t="s">
        <v>5</v>
      </c>
      <c r="B16" s="4" t="s">
        <v>20</v>
      </c>
      <c r="C16" s="4" t="s">
        <v>6</v>
      </c>
      <c r="D16" s="5">
        <f t="shared" si="0"/>
        <v>1586.71</v>
      </c>
      <c r="E16" s="5">
        <v>1586710</v>
      </c>
      <c r="F16" s="5">
        <f t="shared" si="1"/>
        <v>717.89988000000005</v>
      </c>
      <c r="G16" s="5">
        <v>717899.88</v>
      </c>
      <c r="H16" s="5">
        <f t="shared" si="2"/>
        <v>45.244555085680432</v>
      </c>
    </row>
    <row r="17" spans="1:8" ht="47.25" outlineLevel="1" x14ac:dyDescent="0.25">
      <c r="A17" s="3" t="s">
        <v>21</v>
      </c>
      <c r="B17" s="4" t="s">
        <v>22</v>
      </c>
      <c r="C17" s="4" t="s">
        <v>2</v>
      </c>
      <c r="D17" s="5">
        <f t="shared" si="0"/>
        <v>300</v>
      </c>
      <c r="E17" s="5">
        <v>300000</v>
      </c>
      <c r="F17" s="5">
        <f t="shared" si="1"/>
        <v>300</v>
      </c>
      <c r="G17" s="5">
        <v>300000</v>
      </c>
      <c r="H17" s="5">
        <f t="shared" si="2"/>
        <v>100</v>
      </c>
    </row>
    <row r="18" spans="1:8" ht="110.25" outlineLevel="2" x14ac:dyDescent="0.25">
      <c r="A18" s="3" t="s">
        <v>3</v>
      </c>
      <c r="B18" s="4" t="s">
        <v>22</v>
      </c>
      <c r="C18" s="4" t="s">
        <v>4</v>
      </c>
      <c r="D18" s="5">
        <f t="shared" si="0"/>
        <v>300</v>
      </c>
      <c r="E18" s="5">
        <v>300000</v>
      </c>
      <c r="F18" s="5">
        <f t="shared" si="1"/>
        <v>300</v>
      </c>
      <c r="G18" s="5">
        <v>300000</v>
      </c>
      <c r="H18" s="5">
        <f t="shared" si="2"/>
        <v>100</v>
      </c>
    </row>
    <row r="19" spans="1:8" ht="31.5" outlineLevel="1" x14ac:dyDescent="0.25">
      <c r="A19" s="3" t="s">
        <v>23</v>
      </c>
      <c r="B19" s="4" t="s">
        <v>24</v>
      </c>
      <c r="C19" s="4" t="s">
        <v>2</v>
      </c>
      <c r="D19" s="5">
        <f t="shared" si="0"/>
        <v>53684.319000000003</v>
      </c>
      <c r="E19" s="5">
        <v>53684319</v>
      </c>
      <c r="F19" s="5">
        <f t="shared" si="1"/>
        <v>21923.664210000003</v>
      </c>
      <c r="G19" s="5">
        <v>21923664.210000001</v>
      </c>
      <c r="H19" s="5">
        <f t="shared" si="2"/>
        <v>40.838115521219521</v>
      </c>
    </row>
    <row r="20" spans="1:8" ht="110.25" outlineLevel="2" x14ac:dyDescent="0.25">
      <c r="A20" s="3" t="s">
        <v>3</v>
      </c>
      <c r="B20" s="4" t="s">
        <v>24</v>
      </c>
      <c r="C20" s="4" t="s">
        <v>4</v>
      </c>
      <c r="D20" s="5">
        <f t="shared" si="0"/>
        <v>24303.599999999999</v>
      </c>
      <c r="E20" s="5">
        <v>24303600</v>
      </c>
      <c r="F20" s="5">
        <f t="shared" si="1"/>
        <v>9640.7165399999994</v>
      </c>
      <c r="G20" s="5">
        <v>9640716.5399999991</v>
      </c>
      <c r="H20" s="5">
        <f t="shared" si="2"/>
        <v>39.667853898187921</v>
      </c>
    </row>
    <row r="21" spans="1:8" ht="47.25" outlineLevel="2" x14ac:dyDescent="0.25">
      <c r="A21" s="3" t="s">
        <v>5</v>
      </c>
      <c r="B21" s="4" t="s">
        <v>24</v>
      </c>
      <c r="C21" s="4" t="s">
        <v>6</v>
      </c>
      <c r="D21" s="5">
        <f t="shared" si="0"/>
        <v>29198.739000000001</v>
      </c>
      <c r="E21" s="5">
        <v>29198739</v>
      </c>
      <c r="F21" s="5">
        <f t="shared" si="1"/>
        <v>12224.462670000001</v>
      </c>
      <c r="G21" s="5">
        <v>12224462.67</v>
      </c>
      <c r="H21" s="5">
        <f t="shared" si="2"/>
        <v>41.866406182814949</v>
      </c>
    </row>
    <row r="22" spans="1:8" ht="15.75" outlineLevel="2" x14ac:dyDescent="0.25">
      <c r="A22" s="3" t="s">
        <v>7</v>
      </c>
      <c r="B22" s="4" t="s">
        <v>24</v>
      </c>
      <c r="C22" s="4" t="s">
        <v>8</v>
      </c>
      <c r="D22" s="5">
        <f t="shared" si="0"/>
        <v>181.98</v>
      </c>
      <c r="E22" s="5">
        <v>181980</v>
      </c>
      <c r="F22" s="5">
        <f t="shared" si="1"/>
        <v>58.484999999999999</v>
      </c>
      <c r="G22" s="5">
        <v>58485</v>
      </c>
      <c r="H22" s="5">
        <f t="shared" si="2"/>
        <v>32.138147049126275</v>
      </c>
    </row>
    <row r="23" spans="1:8" ht="47.25" outlineLevel="1" x14ac:dyDescent="0.25">
      <c r="A23" s="3" t="s">
        <v>21</v>
      </c>
      <c r="B23" s="4" t="s">
        <v>25</v>
      </c>
      <c r="C23" s="4" t="s">
        <v>2</v>
      </c>
      <c r="D23" s="5">
        <f t="shared" si="0"/>
        <v>24455.3</v>
      </c>
      <c r="E23" s="5">
        <v>24455300</v>
      </c>
      <c r="F23" s="5">
        <f t="shared" si="1"/>
        <v>19211.339379999998</v>
      </c>
      <c r="G23" s="5">
        <v>19211339.379999999</v>
      </c>
      <c r="H23" s="5">
        <f t="shared" si="2"/>
        <v>78.556956487959667</v>
      </c>
    </row>
    <row r="24" spans="1:8" ht="110.25" outlineLevel="2" x14ac:dyDescent="0.25">
      <c r="A24" s="3" t="s">
        <v>3</v>
      </c>
      <c r="B24" s="4" t="s">
        <v>25</v>
      </c>
      <c r="C24" s="4" t="s">
        <v>4</v>
      </c>
      <c r="D24" s="5">
        <f t="shared" si="0"/>
        <v>12000</v>
      </c>
      <c r="E24" s="5">
        <v>12000000</v>
      </c>
      <c r="F24" s="5">
        <f t="shared" si="1"/>
        <v>11555.27952</v>
      </c>
      <c r="G24" s="5">
        <v>11555279.52</v>
      </c>
      <c r="H24" s="5">
        <f t="shared" si="2"/>
        <v>96.293995999999993</v>
      </c>
    </row>
    <row r="25" spans="1:8" ht="47.25" outlineLevel="2" x14ac:dyDescent="0.25">
      <c r="A25" s="3" t="s">
        <v>5</v>
      </c>
      <c r="B25" s="4" t="s">
        <v>25</v>
      </c>
      <c r="C25" s="4" t="s">
        <v>6</v>
      </c>
      <c r="D25" s="5">
        <f t="shared" si="0"/>
        <v>12100</v>
      </c>
      <c r="E25" s="5">
        <v>12100000</v>
      </c>
      <c r="F25" s="5">
        <f t="shared" si="1"/>
        <v>7507.7558600000002</v>
      </c>
      <c r="G25" s="5">
        <v>7507755.8600000003</v>
      </c>
      <c r="H25" s="5">
        <f t="shared" si="2"/>
        <v>62.047569090909093</v>
      </c>
    </row>
    <row r="26" spans="1:8" ht="15.75" outlineLevel="2" x14ac:dyDescent="0.25">
      <c r="A26" s="3" t="s">
        <v>7</v>
      </c>
      <c r="B26" s="4" t="s">
        <v>25</v>
      </c>
      <c r="C26" s="4" t="s">
        <v>8</v>
      </c>
      <c r="D26" s="5">
        <f t="shared" si="0"/>
        <v>355.3</v>
      </c>
      <c r="E26" s="5">
        <v>355300</v>
      </c>
      <c r="F26" s="5">
        <f t="shared" si="1"/>
        <v>148.304</v>
      </c>
      <c r="G26" s="5">
        <v>148304</v>
      </c>
      <c r="H26" s="5">
        <f t="shared" si="2"/>
        <v>41.740500985083031</v>
      </c>
    </row>
    <row r="27" spans="1:8" ht="63" outlineLevel="1" x14ac:dyDescent="0.25">
      <c r="A27" s="3" t="s">
        <v>26</v>
      </c>
      <c r="B27" s="4" t="s">
        <v>27</v>
      </c>
      <c r="C27" s="4" t="s">
        <v>2</v>
      </c>
      <c r="D27" s="5">
        <f t="shared" si="0"/>
        <v>688.4</v>
      </c>
      <c r="E27" s="5">
        <v>688400</v>
      </c>
      <c r="F27" s="5">
        <f t="shared" si="1"/>
        <v>585.47468000000003</v>
      </c>
      <c r="G27" s="5">
        <v>585474.68000000005</v>
      </c>
      <c r="H27" s="5">
        <f t="shared" si="2"/>
        <v>85.048617083091244</v>
      </c>
    </row>
    <row r="28" spans="1:8" ht="110.25" outlineLevel="2" x14ac:dyDescent="0.25">
      <c r="A28" s="3" t="s">
        <v>3</v>
      </c>
      <c r="B28" s="4" t="s">
        <v>27</v>
      </c>
      <c r="C28" s="4" t="s">
        <v>4</v>
      </c>
      <c r="D28" s="5">
        <f t="shared" si="0"/>
        <v>688.4</v>
      </c>
      <c r="E28" s="5">
        <v>688400</v>
      </c>
      <c r="F28" s="5">
        <f t="shared" si="1"/>
        <v>585.47468000000003</v>
      </c>
      <c r="G28" s="5">
        <v>585474.68000000005</v>
      </c>
      <c r="H28" s="5">
        <f t="shared" si="2"/>
        <v>85.048617083091244</v>
      </c>
    </row>
    <row r="29" spans="1:8" ht="31.5" outlineLevel="1" x14ac:dyDescent="0.25">
      <c r="A29" s="3" t="s">
        <v>28</v>
      </c>
      <c r="B29" s="4" t="s">
        <v>29</v>
      </c>
      <c r="C29" s="4" t="s">
        <v>2</v>
      </c>
      <c r="D29" s="5">
        <f t="shared" si="0"/>
        <v>35267.379999999997</v>
      </c>
      <c r="E29" s="5">
        <v>35267380</v>
      </c>
      <c r="F29" s="5">
        <f t="shared" si="1"/>
        <v>13772.39142</v>
      </c>
      <c r="G29" s="5">
        <v>13772391.42</v>
      </c>
      <c r="H29" s="5">
        <f t="shared" si="2"/>
        <v>39.051359698395515</v>
      </c>
    </row>
    <row r="30" spans="1:8" ht="110.25" outlineLevel="2" x14ac:dyDescent="0.25">
      <c r="A30" s="3" t="s">
        <v>3</v>
      </c>
      <c r="B30" s="4" t="s">
        <v>29</v>
      </c>
      <c r="C30" s="4" t="s">
        <v>4</v>
      </c>
      <c r="D30" s="5">
        <f t="shared" si="0"/>
        <v>3638.7</v>
      </c>
      <c r="E30" s="5">
        <v>3638700</v>
      </c>
      <c r="F30" s="5">
        <f t="shared" si="1"/>
        <v>1355.4790700000001</v>
      </c>
      <c r="G30" s="5">
        <v>1355479.07</v>
      </c>
      <c r="H30" s="5">
        <f t="shared" si="2"/>
        <v>37.251740181933108</v>
      </c>
    </row>
    <row r="31" spans="1:8" ht="47.25" outlineLevel="2" x14ac:dyDescent="0.25">
      <c r="A31" s="3" t="s">
        <v>5</v>
      </c>
      <c r="B31" s="4" t="s">
        <v>29</v>
      </c>
      <c r="C31" s="4" t="s">
        <v>6</v>
      </c>
      <c r="D31" s="5">
        <f t="shared" si="0"/>
        <v>31311.68</v>
      </c>
      <c r="E31" s="5">
        <v>31311680</v>
      </c>
      <c r="F31" s="5">
        <f t="shared" si="1"/>
        <v>12363.21335</v>
      </c>
      <c r="G31" s="5">
        <v>12363213.35</v>
      </c>
      <c r="H31" s="5">
        <f t="shared" si="2"/>
        <v>39.484350089168004</v>
      </c>
    </row>
    <row r="32" spans="1:8" ht="15.75" outlineLevel="2" x14ac:dyDescent="0.25">
      <c r="A32" s="3" t="s">
        <v>7</v>
      </c>
      <c r="B32" s="4" t="s">
        <v>29</v>
      </c>
      <c r="C32" s="4" t="s">
        <v>8</v>
      </c>
      <c r="D32" s="5">
        <f t="shared" si="0"/>
        <v>317</v>
      </c>
      <c r="E32" s="5">
        <v>317000</v>
      </c>
      <c r="F32" s="5">
        <f t="shared" si="1"/>
        <v>53.698999999999998</v>
      </c>
      <c r="G32" s="5">
        <v>53699</v>
      </c>
      <c r="H32" s="5">
        <f t="shared" si="2"/>
        <v>16.939747634069402</v>
      </c>
    </row>
    <row r="33" spans="1:8" ht="47.25" outlineLevel="1" x14ac:dyDescent="0.25">
      <c r="A33" s="3" t="s">
        <v>21</v>
      </c>
      <c r="B33" s="4" t="s">
        <v>30</v>
      </c>
      <c r="C33" s="4" t="s">
        <v>2</v>
      </c>
      <c r="D33" s="5">
        <f t="shared" si="0"/>
        <v>12960.8</v>
      </c>
      <c r="E33" s="5">
        <v>12960800</v>
      </c>
      <c r="F33" s="5">
        <f t="shared" si="1"/>
        <v>10066.730310000001</v>
      </c>
      <c r="G33" s="5">
        <v>10066730.310000001</v>
      </c>
      <c r="H33" s="5">
        <f t="shared" si="2"/>
        <v>77.670593713351039</v>
      </c>
    </row>
    <row r="34" spans="1:8" ht="110.25" outlineLevel="2" x14ac:dyDescent="0.25">
      <c r="A34" s="3" t="s">
        <v>3</v>
      </c>
      <c r="B34" s="4" t="s">
        <v>30</v>
      </c>
      <c r="C34" s="4" t="s">
        <v>4</v>
      </c>
      <c r="D34" s="5">
        <f t="shared" si="0"/>
        <v>1800</v>
      </c>
      <c r="E34" s="5">
        <v>1800000</v>
      </c>
      <c r="F34" s="5">
        <f t="shared" si="1"/>
        <v>1620.0491299999999</v>
      </c>
      <c r="G34" s="5">
        <v>1620049.13</v>
      </c>
      <c r="H34" s="5">
        <f t="shared" si="2"/>
        <v>90.002729444444441</v>
      </c>
    </row>
    <row r="35" spans="1:8" ht="47.25" outlineLevel="2" x14ac:dyDescent="0.25">
      <c r="A35" s="3" t="s">
        <v>5</v>
      </c>
      <c r="B35" s="4" t="s">
        <v>30</v>
      </c>
      <c r="C35" s="4" t="s">
        <v>6</v>
      </c>
      <c r="D35" s="5">
        <f t="shared" si="0"/>
        <v>10200</v>
      </c>
      <c r="E35" s="5">
        <v>10200000</v>
      </c>
      <c r="F35" s="5">
        <f t="shared" si="1"/>
        <v>8026.04018</v>
      </c>
      <c r="G35" s="5">
        <v>8026040.1799999997</v>
      </c>
      <c r="H35" s="5">
        <f t="shared" si="2"/>
        <v>78.686668431372539</v>
      </c>
    </row>
    <row r="36" spans="1:8" ht="15.75" outlineLevel="2" x14ac:dyDescent="0.25">
      <c r="A36" s="3" t="s">
        <v>7</v>
      </c>
      <c r="B36" s="4" t="s">
        <v>30</v>
      </c>
      <c r="C36" s="4" t="s">
        <v>8</v>
      </c>
      <c r="D36" s="5">
        <f t="shared" si="0"/>
        <v>960.8</v>
      </c>
      <c r="E36" s="5">
        <v>960800</v>
      </c>
      <c r="F36" s="5">
        <f t="shared" si="1"/>
        <v>420.64100000000002</v>
      </c>
      <c r="G36" s="5">
        <v>420641</v>
      </c>
      <c r="H36" s="5">
        <f t="shared" si="2"/>
        <v>43.780287260616149</v>
      </c>
    </row>
    <row r="37" spans="1:8" ht="31.5" outlineLevel="1" x14ac:dyDescent="0.25">
      <c r="A37" s="3" t="s">
        <v>31</v>
      </c>
      <c r="B37" s="4" t="s">
        <v>32</v>
      </c>
      <c r="C37" s="4" t="s">
        <v>2</v>
      </c>
      <c r="D37" s="5">
        <f t="shared" si="0"/>
        <v>4590.55</v>
      </c>
      <c r="E37" s="5">
        <v>4590550</v>
      </c>
      <c r="F37" s="5">
        <f t="shared" si="1"/>
        <v>1262.6681599999999</v>
      </c>
      <c r="G37" s="5">
        <v>1262668.1599999999</v>
      </c>
      <c r="H37" s="5">
        <f t="shared" si="2"/>
        <v>27.505814335972811</v>
      </c>
    </row>
    <row r="38" spans="1:8" ht="110.25" outlineLevel="2" x14ac:dyDescent="0.25">
      <c r="A38" s="3" t="s">
        <v>3</v>
      </c>
      <c r="B38" s="4" t="s">
        <v>32</v>
      </c>
      <c r="C38" s="4" t="s">
        <v>4</v>
      </c>
      <c r="D38" s="5">
        <f t="shared" si="0"/>
        <v>4174.2700000000004</v>
      </c>
      <c r="E38" s="5">
        <v>4174270</v>
      </c>
      <c r="F38" s="5">
        <f t="shared" si="1"/>
        <v>1233.5730800000001</v>
      </c>
      <c r="G38" s="5">
        <v>1233573.08</v>
      </c>
      <c r="H38" s="5">
        <f t="shared" si="2"/>
        <v>29.551827744731419</v>
      </c>
    </row>
    <row r="39" spans="1:8" ht="47.25" outlineLevel="2" x14ac:dyDescent="0.25">
      <c r="A39" s="3" t="s">
        <v>5</v>
      </c>
      <c r="B39" s="4" t="s">
        <v>32</v>
      </c>
      <c r="C39" s="4" t="s">
        <v>6</v>
      </c>
      <c r="D39" s="5">
        <f t="shared" si="0"/>
        <v>416.18</v>
      </c>
      <c r="E39" s="5">
        <v>416180</v>
      </c>
      <c r="F39" s="5">
        <f t="shared" si="1"/>
        <v>29.053080000000001</v>
      </c>
      <c r="G39" s="5">
        <v>29053.08</v>
      </c>
      <c r="H39" s="5">
        <f t="shared" si="2"/>
        <v>6.980892882887213</v>
      </c>
    </row>
    <row r="40" spans="1:8" ht="15.75" outlineLevel="2" x14ac:dyDescent="0.25">
      <c r="A40" s="3" t="s">
        <v>7</v>
      </c>
      <c r="B40" s="4" t="s">
        <v>32</v>
      </c>
      <c r="C40" s="4" t="s">
        <v>8</v>
      </c>
      <c r="D40" s="5">
        <f t="shared" si="0"/>
        <v>0.1</v>
      </c>
      <c r="E40" s="5">
        <v>100</v>
      </c>
      <c r="F40" s="5">
        <f t="shared" si="1"/>
        <v>4.2000000000000003E-2</v>
      </c>
      <c r="G40" s="5">
        <v>42</v>
      </c>
      <c r="H40" s="5">
        <f t="shared" si="2"/>
        <v>42</v>
      </c>
    </row>
    <row r="41" spans="1:8" ht="47.25" outlineLevel="1" x14ac:dyDescent="0.25">
      <c r="A41" s="3" t="s">
        <v>21</v>
      </c>
      <c r="B41" s="4" t="s">
        <v>33</v>
      </c>
      <c r="C41" s="4" t="s">
        <v>2</v>
      </c>
      <c r="D41" s="5">
        <f t="shared" si="0"/>
        <v>2416.6999999999998</v>
      </c>
      <c r="E41" s="5">
        <v>2416700</v>
      </c>
      <c r="F41" s="5">
        <f t="shared" si="1"/>
        <v>1885.27532</v>
      </c>
      <c r="G41" s="5">
        <v>1885275.32</v>
      </c>
      <c r="H41" s="5">
        <f t="shared" si="2"/>
        <v>78.010316547357974</v>
      </c>
    </row>
    <row r="42" spans="1:8" ht="110.25" outlineLevel="2" x14ac:dyDescent="0.25">
      <c r="A42" s="3" t="s">
        <v>3</v>
      </c>
      <c r="B42" s="4" t="s">
        <v>33</v>
      </c>
      <c r="C42" s="4" t="s">
        <v>4</v>
      </c>
      <c r="D42" s="5">
        <f t="shared" si="0"/>
        <v>2416.6999999999998</v>
      </c>
      <c r="E42" s="5">
        <v>2416700</v>
      </c>
      <c r="F42" s="5">
        <f t="shared" si="1"/>
        <v>1885.27532</v>
      </c>
      <c r="G42" s="5">
        <v>1885275.32</v>
      </c>
      <c r="H42" s="5">
        <f t="shared" si="2"/>
        <v>78.010316547357974</v>
      </c>
    </row>
    <row r="43" spans="1:8" ht="63" outlineLevel="1" x14ac:dyDescent="0.25">
      <c r="A43" s="3" t="s">
        <v>34</v>
      </c>
      <c r="B43" s="4" t="s">
        <v>35</v>
      </c>
      <c r="C43" s="4" t="s">
        <v>2</v>
      </c>
      <c r="D43" s="5">
        <f t="shared" si="0"/>
        <v>971.35500000000002</v>
      </c>
      <c r="E43" s="5">
        <v>971355</v>
      </c>
      <c r="F43" s="5">
        <f t="shared" si="1"/>
        <v>225.38517000000002</v>
      </c>
      <c r="G43" s="5">
        <v>225385.17</v>
      </c>
      <c r="H43" s="5">
        <f t="shared" si="2"/>
        <v>23.20317185786865</v>
      </c>
    </row>
    <row r="44" spans="1:8" ht="63" outlineLevel="2" x14ac:dyDescent="0.25">
      <c r="A44" s="3" t="s">
        <v>13</v>
      </c>
      <c r="B44" s="4" t="s">
        <v>35</v>
      </c>
      <c r="C44" s="4" t="s">
        <v>14</v>
      </c>
      <c r="D44" s="5">
        <f t="shared" si="0"/>
        <v>971.35500000000002</v>
      </c>
      <c r="E44" s="5">
        <v>971355</v>
      </c>
      <c r="F44" s="5">
        <f t="shared" si="1"/>
        <v>225.38517000000002</v>
      </c>
      <c r="G44" s="5">
        <v>225385.17</v>
      </c>
      <c r="H44" s="5">
        <f t="shared" si="2"/>
        <v>23.20317185786865</v>
      </c>
    </row>
    <row r="45" spans="1:8" ht="94.5" outlineLevel="1" x14ac:dyDescent="0.25">
      <c r="A45" s="3" t="s">
        <v>51</v>
      </c>
      <c r="B45" s="4" t="s">
        <v>52</v>
      </c>
      <c r="C45" s="4" t="s">
        <v>2</v>
      </c>
      <c r="D45" s="5">
        <f t="shared" si="0"/>
        <v>254.2</v>
      </c>
      <c r="E45" s="5">
        <v>254200</v>
      </c>
      <c r="F45" s="5">
        <f t="shared" si="1"/>
        <v>134.64182</v>
      </c>
      <c r="G45" s="5">
        <v>134641.82</v>
      </c>
      <c r="H45" s="5">
        <f t="shared" si="2"/>
        <v>52.96688434303698</v>
      </c>
    </row>
    <row r="46" spans="1:8" ht="110.25" outlineLevel="2" x14ac:dyDescent="0.25">
      <c r="A46" s="3" t="s">
        <v>3</v>
      </c>
      <c r="B46" s="4" t="s">
        <v>52</v>
      </c>
      <c r="C46" s="4" t="s">
        <v>4</v>
      </c>
      <c r="D46" s="5">
        <f t="shared" si="0"/>
        <v>254.2</v>
      </c>
      <c r="E46" s="5">
        <v>254200</v>
      </c>
      <c r="F46" s="5">
        <f t="shared" si="1"/>
        <v>134.64182</v>
      </c>
      <c r="G46" s="5">
        <v>134641.82</v>
      </c>
      <c r="H46" s="5">
        <f t="shared" si="2"/>
        <v>52.96688434303698</v>
      </c>
    </row>
    <row r="47" spans="1:8" ht="110.25" outlineLevel="1" x14ac:dyDescent="0.25">
      <c r="A47" s="3" t="s">
        <v>37</v>
      </c>
      <c r="B47" s="4" t="s">
        <v>53</v>
      </c>
      <c r="C47" s="4" t="s">
        <v>2</v>
      </c>
      <c r="D47" s="5">
        <f t="shared" si="0"/>
        <v>1059</v>
      </c>
      <c r="E47" s="5">
        <v>1059000</v>
      </c>
      <c r="F47" s="5">
        <f t="shared" si="1"/>
        <v>327.54962999999998</v>
      </c>
      <c r="G47" s="5">
        <v>327549.63</v>
      </c>
      <c r="H47" s="5">
        <f t="shared" si="2"/>
        <v>30.930087818696883</v>
      </c>
    </row>
    <row r="48" spans="1:8" ht="47.25" outlineLevel="2" x14ac:dyDescent="0.25">
      <c r="A48" s="3" t="s">
        <v>5</v>
      </c>
      <c r="B48" s="4" t="s">
        <v>53</v>
      </c>
      <c r="C48" s="4" t="s">
        <v>6</v>
      </c>
      <c r="D48" s="5">
        <f t="shared" si="0"/>
        <v>30.856000000000002</v>
      </c>
      <c r="E48" s="5">
        <v>30856</v>
      </c>
      <c r="F48" s="5">
        <f t="shared" si="1"/>
        <v>4.84063</v>
      </c>
      <c r="G48" s="5">
        <v>4840.63</v>
      </c>
      <c r="H48" s="5">
        <f t="shared" si="2"/>
        <v>15.6878078817734</v>
      </c>
    </row>
    <row r="49" spans="1:8" ht="31.5" outlineLevel="2" x14ac:dyDescent="0.25">
      <c r="A49" s="3" t="s">
        <v>38</v>
      </c>
      <c r="B49" s="4" t="s">
        <v>53</v>
      </c>
      <c r="C49" s="4" t="s">
        <v>39</v>
      </c>
      <c r="D49" s="5">
        <f t="shared" si="0"/>
        <v>1028.144</v>
      </c>
      <c r="E49" s="5">
        <v>1028144</v>
      </c>
      <c r="F49" s="5">
        <f t="shared" si="1"/>
        <v>322.709</v>
      </c>
      <c r="G49" s="5">
        <v>322709</v>
      </c>
      <c r="H49" s="5">
        <f t="shared" si="2"/>
        <v>31.387529373317356</v>
      </c>
    </row>
    <row r="50" spans="1:8" ht="173.25" outlineLevel="1" x14ac:dyDescent="0.25">
      <c r="A50" s="3" t="s">
        <v>40</v>
      </c>
      <c r="B50" s="4" t="s">
        <v>54</v>
      </c>
      <c r="C50" s="4" t="s">
        <v>2</v>
      </c>
      <c r="D50" s="5">
        <f t="shared" si="0"/>
        <v>85.6</v>
      </c>
      <c r="E50" s="5">
        <v>85600</v>
      </c>
      <c r="F50" s="5">
        <f t="shared" si="1"/>
        <v>0</v>
      </c>
      <c r="G50" s="5">
        <v>0</v>
      </c>
      <c r="H50" s="5">
        <f t="shared" si="2"/>
        <v>0</v>
      </c>
    </row>
    <row r="51" spans="1:8" ht="110.25" outlineLevel="2" x14ac:dyDescent="0.25">
      <c r="A51" s="3" t="s">
        <v>3</v>
      </c>
      <c r="B51" s="4" t="s">
        <v>54</v>
      </c>
      <c r="C51" s="4" t="s">
        <v>4</v>
      </c>
      <c r="D51" s="5">
        <f t="shared" si="0"/>
        <v>85.6</v>
      </c>
      <c r="E51" s="5">
        <v>85600</v>
      </c>
      <c r="F51" s="5">
        <f t="shared" si="1"/>
        <v>0</v>
      </c>
      <c r="G51" s="5">
        <v>0</v>
      </c>
      <c r="H51" s="5">
        <f t="shared" si="2"/>
        <v>0</v>
      </c>
    </row>
    <row r="52" spans="1:8" ht="110.25" outlineLevel="1" x14ac:dyDescent="0.25">
      <c r="A52" s="3" t="s">
        <v>41</v>
      </c>
      <c r="B52" s="4" t="s">
        <v>55</v>
      </c>
      <c r="C52" s="4" t="s">
        <v>2</v>
      </c>
      <c r="D52" s="5">
        <f t="shared" si="0"/>
        <v>80452</v>
      </c>
      <c r="E52" s="5">
        <v>80452000</v>
      </c>
      <c r="F52" s="5">
        <f t="shared" si="1"/>
        <v>46602.670549999995</v>
      </c>
      <c r="G52" s="5">
        <v>46602670.549999997</v>
      </c>
      <c r="H52" s="5">
        <f t="shared" si="2"/>
        <v>57.926055971262372</v>
      </c>
    </row>
    <row r="53" spans="1:8" ht="110.25" outlineLevel="2" x14ac:dyDescent="0.25">
      <c r="A53" s="3" t="s">
        <v>3</v>
      </c>
      <c r="B53" s="4" t="s">
        <v>55</v>
      </c>
      <c r="C53" s="4" t="s">
        <v>4</v>
      </c>
      <c r="D53" s="5">
        <f t="shared" si="0"/>
        <v>79715</v>
      </c>
      <c r="E53" s="5">
        <v>79715000</v>
      </c>
      <c r="F53" s="5">
        <f t="shared" si="1"/>
        <v>46327.070200000002</v>
      </c>
      <c r="G53" s="5">
        <v>46327070.200000003</v>
      </c>
      <c r="H53" s="5">
        <f t="shared" si="2"/>
        <v>58.115875556670638</v>
      </c>
    </row>
    <row r="54" spans="1:8" ht="47.25" outlineLevel="2" x14ac:dyDescent="0.25">
      <c r="A54" s="3" t="s">
        <v>5</v>
      </c>
      <c r="B54" s="4" t="s">
        <v>55</v>
      </c>
      <c r="C54" s="4" t="s">
        <v>6</v>
      </c>
      <c r="D54" s="5">
        <f t="shared" si="0"/>
        <v>737</v>
      </c>
      <c r="E54" s="5">
        <v>737000</v>
      </c>
      <c r="F54" s="5">
        <f t="shared" si="1"/>
        <v>275.60034999999999</v>
      </c>
      <c r="G54" s="5">
        <v>275600.34999999998</v>
      </c>
      <c r="H54" s="5">
        <f t="shared" si="2"/>
        <v>37.394891451831747</v>
      </c>
    </row>
    <row r="55" spans="1:8" ht="78.75" outlineLevel="1" x14ac:dyDescent="0.25">
      <c r="A55" s="3" t="s">
        <v>36</v>
      </c>
      <c r="B55" s="4" t="s">
        <v>56</v>
      </c>
      <c r="C55" s="4" t="s">
        <v>2</v>
      </c>
      <c r="D55" s="5">
        <f t="shared" si="0"/>
        <v>49458.8</v>
      </c>
      <c r="E55" s="5">
        <v>49458800</v>
      </c>
      <c r="F55" s="5">
        <f t="shared" si="1"/>
        <v>25405.299179999998</v>
      </c>
      <c r="G55" s="5">
        <v>25405299.18</v>
      </c>
      <c r="H55" s="5">
        <f t="shared" si="2"/>
        <v>51.366590333772756</v>
      </c>
    </row>
    <row r="56" spans="1:8" ht="110.25" outlineLevel="2" x14ac:dyDescent="0.25">
      <c r="A56" s="3" t="s">
        <v>3</v>
      </c>
      <c r="B56" s="4" t="s">
        <v>56</v>
      </c>
      <c r="C56" s="4" t="s">
        <v>4</v>
      </c>
      <c r="D56" s="5">
        <f t="shared" si="0"/>
        <v>48867.3</v>
      </c>
      <c r="E56" s="5">
        <v>48867300</v>
      </c>
      <c r="F56" s="5">
        <f t="shared" si="1"/>
        <v>25017.73054</v>
      </c>
      <c r="G56" s="5">
        <v>25017730.539999999</v>
      </c>
      <c r="H56" s="5">
        <f t="shared" si="2"/>
        <v>51.195238001690292</v>
      </c>
    </row>
    <row r="57" spans="1:8" ht="47.25" outlineLevel="2" x14ac:dyDescent="0.25">
      <c r="A57" s="3" t="s">
        <v>5</v>
      </c>
      <c r="B57" s="4" t="s">
        <v>56</v>
      </c>
      <c r="C57" s="4" t="s">
        <v>6</v>
      </c>
      <c r="D57" s="5">
        <f t="shared" si="0"/>
        <v>591.5</v>
      </c>
      <c r="E57" s="5">
        <v>591500</v>
      </c>
      <c r="F57" s="5">
        <f t="shared" si="1"/>
        <v>387.56864000000002</v>
      </c>
      <c r="G57" s="5">
        <v>387568.64000000001</v>
      </c>
      <c r="H57" s="5">
        <f t="shared" si="2"/>
        <v>65.523016060862219</v>
      </c>
    </row>
    <row r="58" spans="1:8" ht="47.25" outlineLevel="1" x14ac:dyDescent="0.25">
      <c r="A58" s="3" t="s">
        <v>42</v>
      </c>
      <c r="B58" s="4" t="s">
        <v>57</v>
      </c>
      <c r="C58" s="4" t="s">
        <v>2</v>
      </c>
      <c r="D58" s="5">
        <f t="shared" si="0"/>
        <v>53.8</v>
      </c>
      <c r="E58" s="5">
        <v>53800</v>
      </c>
      <c r="F58" s="5">
        <f t="shared" si="1"/>
        <v>31.622</v>
      </c>
      <c r="G58" s="5">
        <v>31622</v>
      </c>
      <c r="H58" s="5">
        <f t="shared" si="2"/>
        <v>58.776951672862452</v>
      </c>
    </row>
    <row r="59" spans="1:8" ht="47.25" outlineLevel="2" x14ac:dyDescent="0.25">
      <c r="A59" s="3" t="s">
        <v>5</v>
      </c>
      <c r="B59" s="4" t="s">
        <v>57</v>
      </c>
      <c r="C59" s="4" t="s">
        <v>6</v>
      </c>
      <c r="D59" s="5">
        <f t="shared" si="0"/>
        <v>53.8</v>
      </c>
      <c r="E59" s="5">
        <v>53800</v>
      </c>
      <c r="F59" s="5">
        <f t="shared" si="1"/>
        <v>31.622</v>
      </c>
      <c r="G59" s="5">
        <v>31622</v>
      </c>
      <c r="H59" s="5">
        <f t="shared" si="2"/>
        <v>58.776951672862452</v>
      </c>
    </row>
    <row r="60" spans="1:8" ht="189" outlineLevel="1" x14ac:dyDescent="0.25">
      <c r="A60" s="3" t="s">
        <v>43</v>
      </c>
      <c r="B60" s="4" t="s">
        <v>58</v>
      </c>
      <c r="C60" s="4" t="s">
        <v>2</v>
      </c>
      <c r="D60" s="5">
        <f t="shared" si="0"/>
        <v>5570</v>
      </c>
      <c r="E60" s="5">
        <v>5570000</v>
      </c>
      <c r="F60" s="5">
        <f t="shared" si="1"/>
        <v>4253.8252499999999</v>
      </c>
      <c r="G60" s="5">
        <v>4253825.25</v>
      </c>
      <c r="H60" s="5">
        <f t="shared" si="2"/>
        <v>76.370291741472172</v>
      </c>
    </row>
    <row r="61" spans="1:8" ht="110.25" outlineLevel="2" x14ac:dyDescent="0.25">
      <c r="A61" s="3" t="s">
        <v>3</v>
      </c>
      <c r="B61" s="4" t="s">
        <v>58</v>
      </c>
      <c r="C61" s="4" t="s">
        <v>4</v>
      </c>
      <c r="D61" s="5">
        <f t="shared" si="0"/>
        <v>5570</v>
      </c>
      <c r="E61" s="5">
        <v>5570000</v>
      </c>
      <c r="F61" s="5">
        <f t="shared" si="1"/>
        <v>4253.8252499999999</v>
      </c>
      <c r="G61" s="5">
        <v>4253825.25</v>
      </c>
      <c r="H61" s="5">
        <f t="shared" si="2"/>
        <v>76.370291741472172</v>
      </c>
    </row>
    <row r="62" spans="1:8" ht="78.75" outlineLevel="1" x14ac:dyDescent="0.25">
      <c r="A62" s="3" t="s">
        <v>44</v>
      </c>
      <c r="B62" s="4" t="s">
        <v>59</v>
      </c>
      <c r="C62" s="4" t="s">
        <v>2</v>
      </c>
      <c r="D62" s="5">
        <f t="shared" si="0"/>
        <v>2998</v>
      </c>
      <c r="E62" s="5">
        <v>2998000</v>
      </c>
      <c r="F62" s="5">
        <f t="shared" si="1"/>
        <v>1428.0074</v>
      </c>
      <c r="G62" s="5">
        <v>1428007.4</v>
      </c>
      <c r="H62" s="5">
        <f t="shared" si="2"/>
        <v>47.632001334222814</v>
      </c>
    </row>
    <row r="63" spans="1:8" ht="47.25" outlineLevel="2" x14ac:dyDescent="0.25">
      <c r="A63" s="3" t="s">
        <v>5</v>
      </c>
      <c r="B63" s="4" t="s">
        <v>59</v>
      </c>
      <c r="C63" s="4" t="s">
        <v>6</v>
      </c>
      <c r="D63" s="5">
        <f t="shared" si="0"/>
        <v>2998</v>
      </c>
      <c r="E63" s="5">
        <v>2998000</v>
      </c>
      <c r="F63" s="5">
        <f t="shared" si="1"/>
        <v>1428.0074</v>
      </c>
      <c r="G63" s="5">
        <v>1428007.4</v>
      </c>
      <c r="H63" s="5">
        <f t="shared" si="2"/>
        <v>47.632001334222814</v>
      </c>
    </row>
    <row r="64" spans="1:8" ht="283.5" outlineLevel="1" x14ac:dyDescent="0.25">
      <c r="A64" s="3" t="s">
        <v>45</v>
      </c>
      <c r="B64" s="4" t="s">
        <v>60</v>
      </c>
      <c r="C64" s="4" t="s">
        <v>2</v>
      </c>
      <c r="D64" s="5">
        <f t="shared" si="0"/>
        <v>6878</v>
      </c>
      <c r="E64" s="5">
        <v>6878000</v>
      </c>
      <c r="F64" s="5">
        <f t="shared" si="1"/>
        <v>3172.7604900000001</v>
      </c>
      <c r="G64" s="5">
        <v>3172760.49</v>
      </c>
      <c r="H64" s="5">
        <f t="shared" si="2"/>
        <v>46.129114422797329</v>
      </c>
    </row>
    <row r="65" spans="1:8" ht="47.25" outlineLevel="2" x14ac:dyDescent="0.25">
      <c r="A65" s="3" t="s">
        <v>5</v>
      </c>
      <c r="B65" s="4" t="s">
        <v>60</v>
      </c>
      <c r="C65" s="4" t="s">
        <v>6</v>
      </c>
      <c r="D65" s="5">
        <f t="shared" si="0"/>
        <v>135</v>
      </c>
      <c r="E65" s="5">
        <v>135000</v>
      </c>
      <c r="F65" s="5">
        <f t="shared" si="1"/>
        <v>5.3354999999999997</v>
      </c>
      <c r="G65" s="5">
        <v>5335.5</v>
      </c>
      <c r="H65" s="5">
        <f t="shared" si="2"/>
        <v>3.9522222222222223</v>
      </c>
    </row>
    <row r="66" spans="1:8" ht="31.5" outlineLevel="2" x14ac:dyDescent="0.25">
      <c r="A66" s="3" t="s">
        <v>38</v>
      </c>
      <c r="B66" s="4" t="s">
        <v>60</v>
      </c>
      <c r="C66" s="4" t="s">
        <v>39</v>
      </c>
      <c r="D66" s="5">
        <f t="shared" si="0"/>
        <v>6743</v>
      </c>
      <c r="E66" s="5">
        <v>6743000</v>
      </c>
      <c r="F66" s="5">
        <f t="shared" si="1"/>
        <v>3167.4249900000004</v>
      </c>
      <c r="G66" s="5">
        <v>3167424.99</v>
      </c>
      <c r="H66" s="5">
        <f t="shared" si="2"/>
        <v>46.973527954916214</v>
      </c>
    </row>
    <row r="67" spans="1:8" ht="126" outlineLevel="1" x14ac:dyDescent="0.25">
      <c r="A67" s="3" t="s">
        <v>46</v>
      </c>
      <c r="B67" s="4" t="s">
        <v>61</v>
      </c>
      <c r="C67" s="4" t="s">
        <v>2</v>
      </c>
      <c r="D67" s="5">
        <f t="shared" si="0"/>
        <v>8202.7000000000007</v>
      </c>
      <c r="E67" s="5">
        <v>8202700</v>
      </c>
      <c r="F67" s="5">
        <f t="shared" si="1"/>
        <v>5347.85401</v>
      </c>
      <c r="G67" s="5">
        <v>5347854.01</v>
      </c>
      <c r="H67" s="5">
        <f t="shared" si="2"/>
        <v>65.196264766479331</v>
      </c>
    </row>
    <row r="68" spans="1:8" ht="110.25" outlineLevel="2" x14ac:dyDescent="0.25">
      <c r="A68" s="3" t="s">
        <v>3</v>
      </c>
      <c r="B68" s="4" t="s">
        <v>61</v>
      </c>
      <c r="C68" s="4" t="s">
        <v>4</v>
      </c>
      <c r="D68" s="5">
        <f t="shared" si="0"/>
        <v>8120.8429999999998</v>
      </c>
      <c r="E68" s="5">
        <v>8120843</v>
      </c>
      <c r="F68" s="5">
        <f t="shared" si="1"/>
        <v>5301.0922599999994</v>
      </c>
      <c r="G68" s="5">
        <v>5301092.26</v>
      </c>
      <c r="H68" s="5">
        <f t="shared" si="2"/>
        <v>65.277610464824903</v>
      </c>
    </row>
    <row r="69" spans="1:8" ht="47.25" outlineLevel="2" x14ac:dyDescent="0.25">
      <c r="A69" s="3" t="s">
        <v>5</v>
      </c>
      <c r="B69" s="4" t="s">
        <v>61</v>
      </c>
      <c r="C69" s="4" t="s">
        <v>6</v>
      </c>
      <c r="D69" s="5">
        <f t="shared" si="0"/>
        <v>81.856999999999999</v>
      </c>
      <c r="E69" s="5">
        <v>81857</v>
      </c>
      <c r="F69" s="5">
        <f t="shared" si="1"/>
        <v>46.761749999999999</v>
      </c>
      <c r="G69" s="5">
        <v>46761.75</v>
      </c>
      <c r="H69" s="5">
        <f t="shared" si="2"/>
        <v>57.126146817010145</v>
      </c>
    </row>
    <row r="70" spans="1:8" ht="110.25" outlineLevel="1" x14ac:dyDescent="0.25">
      <c r="A70" s="3" t="s">
        <v>17</v>
      </c>
      <c r="B70" s="4" t="s">
        <v>62</v>
      </c>
      <c r="C70" s="4" t="s">
        <v>2</v>
      </c>
      <c r="D70" s="5">
        <f t="shared" si="0"/>
        <v>357.62</v>
      </c>
      <c r="E70" s="5">
        <v>357620</v>
      </c>
      <c r="F70" s="5">
        <f t="shared" si="1"/>
        <v>0</v>
      </c>
      <c r="G70" s="5">
        <v>0</v>
      </c>
      <c r="H70" s="5">
        <f t="shared" si="2"/>
        <v>0</v>
      </c>
    </row>
    <row r="71" spans="1:8" ht="47.25" outlineLevel="2" x14ac:dyDescent="0.25">
      <c r="A71" s="3" t="s">
        <v>5</v>
      </c>
      <c r="B71" s="4" t="s">
        <v>62</v>
      </c>
      <c r="C71" s="4" t="s">
        <v>6</v>
      </c>
      <c r="D71" s="5">
        <f t="shared" si="0"/>
        <v>330.92500000000001</v>
      </c>
      <c r="E71" s="5">
        <v>330925</v>
      </c>
      <c r="F71" s="5">
        <f t="shared" si="1"/>
        <v>0</v>
      </c>
      <c r="G71" s="5">
        <v>0</v>
      </c>
      <c r="H71" s="5">
        <f t="shared" si="2"/>
        <v>0</v>
      </c>
    </row>
    <row r="72" spans="1:8" ht="63" outlineLevel="2" x14ac:dyDescent="0.25">
      <c r="A72" s="3" t="s">
        <v>13</v>
      </c>
      <c r="B72" s="4" t="s">
        <v>62</v>
      </c>
      <c r="C72" s="4" t="s">
        <v>14</v>
      </c>
      <c r="D72" s="5">
        <f t="shared" si="0"/>
        <v>26.695</v>
      </c>
      <c r="E72" s="5">
        <v>26695</v>
      </c>
      <c r="F72" s="5">
        <f t="shared" si="1"/>
        <v>0</v>
      </c>
      <c r="G72" s="5">
        <v>0</v>
      </c>
      <c r="H72" s="5">
        <f t="shared" si="2"/>
        <v>0</v>
      </c>
    </row>
    <row r="73" spans="1:8" ht="141.75" outlineLevel="1" x14ac:dyDescent="0.25">
      <c r="A73" s="3" t="s">
        <v>18</v>
      </c>
      <c r="B73" s="4" t="s">
        <v>63</v>
      </c>
      <c r="C73" s="4" t="s">
        <v>2</v>
      </c>
      <c r="D73" s="5">
        <f t="shared" ref="D73:D136" si="3">E73/1000</f>
        <v>3.6126799999999997</v>
      </c>
      <c r="E73" s="5">
        <v>3612.68</v>
      </c>
      <c r="F73" s="5">
        <f t="shared" ref="F73:F136" si="4">G73/1000</f>
        <v>2.2341599999999997</v>
      </c>
      <c r="G73" s="5">
        <v>2234.16</v>
      </c>
      <c r="H73" s="5">
        <f t="shared" ref="H73:H136" si="5">G73/E73*100</f>
        <v>61.842178106004411</v>
      </c>
    </row>
    <row r="74" spans="1:8" ht="47.25" outlineLevel="2" x14ac:dyDescent="0.25">
      <c r="A74" s="3" t="s">
        <v>5</v>
      </c>
      <c r="B74" s="4" t="s">
        <v>63</v>
      </c>
      <c r="C74" s="4" t="s">
        <v>6</v>
      </c>
      <c r="D74" s="5">
        <f t="shared" si="3"/>
        <v>3.3426799999999997</v>
      </c>
      <c r="E74" s="5">
        <v>3342.68</v>
      </c>
      <c r="F74" s="5">
        <f t="shared" si="4"/>
        <v>2.2341599999999997</v>
      </c>
      <c r="G74" s="5">
        <v>2234.16</v>
      </c>
      <c r="H74" s="5">
        <f t="shared" si="5"/>
        <v>66.837387964148533</v>
      </c>
    </row>
    <row r="75" spans="1:8" ht="63" outlineLevel="2" x14ac:dyDescent="0.25">
      <c r="A75" s="3" t="s">
        <v>13</v>
      </c>
      <c r="B75" s="4" t="s">
        <v>63</v>
      </c>
      <c r="C75" s="4" t="s">
        <v>14</v>
      </c>
      <c r="D75" s="5">
        <f t="shared" si="3"/>
        <v>0.27</v>
      </c>
      <c r="E75" s="5">
        <v>270</v>
      </c>
      <c r="F75" s="5">
        <f t="shared" si="4"/>
        <v>0</v>
      </c>
      <c r="G75" s="5">
        <v>0</v>
      </c>
      <c r="H75" s="5">
        <f t="shared" si="5"/>
        <v>0</v>
      </c>
    </row>
    <row r="76" spans="1:8" ht="15.75" outlineLevel="1" x14ac:dyDescent="0.25">
      <c r="A76" s="3" t="s">
        <v>47</v>
      </c>
      <c r="B76" s="4" t="s">
        <v>64</v>
      </c>
      <c r="C76" s="4" t="s">
        <v>2</v>
      </c>
      <c r="D76" s="5">
        <f t="shared" si="3"/>
        <v>14.1</v>
      </c>
      <c r="E76" s="5">
        <v>14100</v>
      </c>
      <c r="F76" s="5">
        <f t="shared" si="4"/>
        <v>0</v>
      </c>
      <c r="G76" s="5">
        <v>0</v>
      </c>
      <c r="H76" s="5">
        <f t="shared" si="5"/>
        <v>0</v>
      </c>
    </row>
    <row r="77" spans="1:8" ht="47.25" outlineLevel="2" x14ac:dyDescent="0.25">
      <c r="A77" s="3" t="s">
        <v>5</v>
      </c>
      <c r="B77" s="4" t="s">
        <v>64</v>
      </c>
      <c r="C77" s="4" t="s">
        <v>6</v>
      </c>
      <c r="D77" s="5">
        <f t="shared" si="3"/>
        <v>14.1</v>
      </c>
      <c r="E77" s="5">
        <v>14100</v>
      </c>
      <c r="F77" s="5">
        <f t="shared" si="4"/>
        <v>0</v>
      </c>
      <c r="G77" s="5">
        <v>0</v>
      </c>
      <c r="H77" s="5">
        <f t="shared" si="5"/>
        <v>0</v>
      </c>
    </row>
    <row r="78" spans="1:8" ht="141.75" outlineLevel="1" x14ac:dyDescent="0.25">
      <c r="A78" s="3" t="s">
        <v>48</v>
      </c>
      <c r="B78" s="4" t="s">
        <v>65</v>
      </c>
      <c r="C78" s="4" t="s">
        <v>2</v>
      </c>
      <c r="D78" s="5">
        <f t="shared" si="3"/>
        <v>2822</v>
      </c>
      <c r="E78" s="5">
        <v>2822000</v>
      </c>
      <c r="F78" s="5">
        <f t="shared" si="4"/>
        <v>705.51</v>
      </c>
      <c r="G78" s="5">
        <v>705510</v>
      </c>
      <c r="H78" s="5">
        <f t="shared" si="5"/>
        <v>25.000354358610917</v>
      </c>
    </row>
    <row r="79" spans="1:8" ht="47.25" outlineLevel="2" x14ac:dyDescent="0.25">
      <c r="A79" s="3" t="s">
        <v>49</v>
      </c>
      <c r="B79" s="4" t="s">
        <v>65</v>
      </c>
      <c r="C79" s="4" t="s">
        <v>50</v>
      </c>
      <c r="D79" s="5">
        <f t="shared" si="3"/>
        <v>2822</v>
      </c>
      <c r="E79" s="5">
        <v>2822000</v>
      </c>
      <c r="F79" s="5">
        <f t="shared" si="4"/>
        <v>705.51</v>
      </c>
      <c r="G79" s="5">
        <v>705510</v>
      </c>
      <c r="H79" s="5">
        <f t="shared" si="5"/>
        <v>25.000354358610917</v>
      </c>
    </row>
    <row r="80" spans="1:8" ht="63" x14ac:dyDescent="0.25">
      <c r="A80" s="6" t="s">
        <v>66</v>
      </c>
      <c r="B80" s="7" t="s">
        <v>67</v>
      </c>
      <c r="C80" s="7" t="s">
        <v>2</v>
      </c>
      <c r="D80" s="8">
        <f t="shared" si="3"/>
        <v>100</v>
      </c>
      <c r="E80" s="8">
        <v>100000</v>
      </c>
      <c r="F80" s="8">
        <f t="shared" si="4"/>
        <v>50.716000000000001</v>
      </c>
      <c r="G80" s="8">
        <v>50716</v>
      </c>
      <c r="H80" s="8">
        <f t="shared" si="5"/>
        <v>50.716000000000008</v>
      </c>
    </row>
    <row r="81" spans="1:8" ht="31.5" outlineLevel="1" x14ac:dyDescent="0.25">
      <c r="A81" s="3" t="s">
        <v>68</v>
      </c>
      <c r="B81" s="4" t="s">
        <v>69</v>
      </c>
      <c r="C81" s="4" t="s">
        <v>2</v>
      </c>
      <c r="D81" s="5">
        <f t="shared" si="3"/>
        <v>100</v>
      </c>
      <c r="E81" s="5">
        <v>100000</v>
      </c>
      <c r="F81" s="5">
        <f t="shared" si="4"/>
        <v>50.716000000000001</v>
      </c>
      <c r="G81" s="5">
        <v>50716</v>
      </c>
      <c r="H81" s="5">
        <f t="shared" si="5"/>
        <v>50.716000000000008</v>
      </c>
    </row>
    <row r="82" spans="1:8" ht="47.25" outlineLevel="2" x14ac:dyDescent="0.25">
      <c r="A82" s="3" t="s">
        <v>5</v>
      </c>
      <c r="B82" s="4" t="s">
        <v>69</v>
      </c>
      <c r="C82" s="4" t="s">
        <v>6</v>
      </c>
      <c r="D82" s="5">
        <f t="shared" si="3"/>
        <v>100</v>
      </c>
      <c r="E82" s="5">
        <v>100000</v>
      </c>
      <c r="F82" s="5">
        <f t="shared" si="4"/>
        <v>50.716000000000001</v>
      </c>
      <c r="G82" s="5">
        <v>50716</v>
      </c>
      <c r="H82" s="5">
        <f t="shared" si="5"/>
        <v>50.716000000000008</v>
      </c>
    </row>
    <row r="83" spans="1:8" ht="47.25" x14ac:dyDescent="0.25">
      <c r="A83" s="6" t="s">
        <v>70</v>
      </c>
      <c r="B83" s="7" t="s">
        <v>71</v>
      </c>
      <c r="C83" s="7" t="s">
        <v>2</v>
      </c>
      <c r="D83" s="8">
        <f t="shared" si="3"/>
        <v>29890.2</v>
      </c>
      <c r="E83" s="8">
        <v>29890200</v>
      </c>
      <c r="F83" s="8">
        <f t="shared" si="4"/>
        <v>14190.46912</v>
      </c>
      <c r="G83" s="8">
        <v>14190469.119999999</v>
      </c>
      <c r="H83" s="8">
        <f t="shared" si="5"/>
        <v>47.475323417039696</v>
      </c>
    </row>
    <row r="84" spans="1:8" ht="15.75" outlineLevel="1" x14ac:dyDescent="0.25">
      <c r="A84" s="3" t="s">
        <v>72</v>
      </c>
      <c r="B84" s="4" t="s">
        <v>73</v>
      </c>
      <c r="C84" s="4" t="s">
        <v>2</v>
      </c>
      <c r="D84" s="5">
        <f t="shared" si="3"/>
        <v>7666.75</v>
      </c>
      <c r="E84" s="5">
        <v>7666750</v>
      </c>
      <c r="F84" s="5">
        <f t="shared" si="4"/>
        <v>3328.6868899999999</v>
      </c>
      <c r="G84" s="5">
        <v>3328686.89</v>
      </c>
      <c r="H84" s="5">
        <f t="shared" si="5"/>
        <v>43.417183161052598</v>
      </c>
    </row>
    <row r="85" spans="1:8" ht="110.25" outlineLevel="2" x14ac:dyDescent="0.25">
      <c r="A85" s="3" t="s">
        <v>3</v>
      </c>
      <c r="B85" s="4" t="s">
        <v>73</v>
      </c>
      <c r="C85" s="4" t="s">
        <v>4</v>
      </c>
      <c r="D85" s="5">
        <f t="shared" si="3"/>
        <v>6858.73</v>
      </c>
      <c r="E85" s="5">
        <v>6858730</v>
      </c>
      <c r="F85" s="5">
        <f t="shared" si="4"/>
        <v>3241.7941499999997</v>
      </c>
      <c r="G85" s="5">
        <v>3241794.15</v>
      </c>
      <c r="H85" s="5">
        <f t="shared" si="5"/>
        <v>47.265224757353039</v>
      </c>
    </row>
    <row r="86" spans="1:8" ht="47.25" outlineLevel="2" x14ac:dyDescent="0.25">
      <c r="A86" s="3" t="s">
        <v>5</v>
      </c>
      <c r="B86" s="4" t="s">
        <v>73</v>
      </c>
      <c r="C86" s="4" t="s">
        <v>6</v>
      </c>
      <c r="D86" s="5">
        <f t="shared" si="3"/>
        <v>808.02</v>
      </c>
      <c r="E86" s="5">
        <v>808020</v>
      </c>
      <c r="F86" s="5">
        <f t="shared" si="4"/>
        <v>86.892740000000003</v>
      </c>
      <c r="G86" s="5">
        <v>86892.74</v>
      </c>
      <c r="H86" s="5">
        <f t="shared" si="5"/>
        <v>10.753785797381253</v>
      </c>
    </row>
    <row r="87" spans="1:8" ht="47.25" outlineLevel="1" x14ac:dyDescent="0.25">
      <c r="A87" s="3" t="s">
        <v>21</v>
      </c>
      <c r="B87" s="4" t="s">
        <v>74</v>
      </c>
      <c r="C87" s="4" t="s">
        <v>2</v>
      </c>
      <c r="D87" s="5">
        <f t="shared" si="3"/>
        <v>7449.2</v>
      </c>
      <c r="E87" s="5">
        <v>7449200</v>
      </c>
      <c r="F87" s="5">
        <f t="shared" si="4"/>
        <v>4953.2960199999998</v>
      </c>
      <c r="G87" s="5">
        <v>4953296.0199999996</v>
      </c>
      <c r="H87" s="5">
        <f t="shared" si="5"/>
        <v>66.494335230628792</v>
      </c>
    </row>
    <row r="88" spans="1:8" ht="110.25" outlineLevel="2" x14ac:dyDescent="0.25">
      <c r="A88" s="3" t="s">
        <v>3</v>
      </c>
      <c r="B88" s="4" t="s">
        <v>74</v>
      </c>
      <c r="C88" s="4" t="s">
        <v>4</v>
      </c>
      <c r="D88" s="5">
        <f t="shared" si="3"/>
        <v>6999.2</v>
      </c>
      <c r="E88" s="5">
        <v>6999200</v>
      </c>
      <c r="F88" s="5">
        <f t="shared" si="4"/>
        <v>4583.5977800000001</v>
      </c>
      <c r="G88" s="5">
        <v>4583597.78</v>
      </c>
      <c r="H88" s="5">
        <f t="shared" si="5"/>
        <v>65.487452566007548</v>
      </c>
    </row>
    <row r="89" spans="1:8" ht="47.25" outlineLevel="2" x14ac:dyDescent="0.25">
      <c r="A89" s="3" t="s">
        <v>5</v>
      </c>
      <c r="B89" s="4" t="s">
        <v>74</v>
      </c>
      <c r="C89" s="4" t="s">
        <v>6</v>
      </c>
      <c r="D89" s="5">
        <f t="shared" si="3"/>
        <v>450</v>
      </c>
      <c r="E89" s="5">
        <v>450000</v>
      </c>
      <c r="F89" s="5">
        <f t="shared" si="4"/>
        <v>369.69824</v>
      </c>
      <c r="G89" s="5">
        <v>369698.24</v>
      </c>
      <c r="H89" s="5">
        <f t="shared" si="5"/>
        <v>82.155164444444438</v>
      </c>
    </row>
    <row r="90" spans="1:8" ht="15.75" outlineLevel="1" x14ac:dyDescent="0.25">
      <c r="A90" s="3" t="s">
        <v>75</v>
      </c>
      <c r="B90" s="4" t="s">
        <v>76</v>
      </c>
      <c r="C90" s="4" t="s">
        <v>2</v>
      </c>
      <c r="D90" s="5">
        <f t="shared" si="3"/>
        <v>945.66</v>
      </c>
      <c r="E90" s="5">
        <v>945660</v>
      </c>
      <c r="F90" s="5">
        <f t="shared" si="4"/>
        <v>123.95142999999999</v>
      </c>
      <c r="G90" s="5">
        <v>123951.43</v>
      </c>
      <c r="H90" s="5">
        <f t="shared" si="5"/>
        <v>13.107399065203138</v>
      </c>
    </row>
    <row r="91" spans="1:8" ht="110.25" outlineLevel="2" x14ac:dyDescent="0.25">
      <c r="A91" s="3" t="s">
        <v>3</v>
      </c>
      <c r="B91" s="4" t="s">
        <v>76</v>
      </c>
      <c r="C91" s="4" t="s">
        <v>4</v>
      </c>
      <c r="D91" s="5">
        <f t="shared" si="3"/>
        <v>728.13</v>
      </c>
      <c r="E91" s="5">
        <v>728130</v>
      </c>
      <c r="F91" s="5">
        <f t="shared" si="4"/>
        <v>71.68822999999999</v>
      </c>
      <c r="G91" s="5">
        <v>71688.23</v>
      </c>
      <c r="H91" s="5">
        <f t="shared" si="5"/>
        <v>9.8455262109788091</v>
      </c>
    </row>
    <row r="92" spans="1:8" ht="47.25" outlineLevel="2" x14ac:dyDescent="0.25">
      <c r="A92" s="3" t="s">
        <v>5</v>
      </c>
      <c r="B92" s="4" t="s">
        <v>76</v>
      </c>
      <c r="C92" s="4" t="s">
        <v>6</v>
      </c>
      <c r="D92" s="5">
        <f t="shared" si="3"/>
        <v>217.53</v>
      </c>
      <c r="E92" s="5">
        <v>217530</v>
      </c>
      <c r="F92" s="5">
        <f t="shared" si="4"/>
        <v>52.263199999999998</v>
      </c>
      <c r="G92" s="5">
        <v>52263.199999999997</v>
      </c>
      <c r="H92" s="5">
        <f t="shared" si="5"/>
        <v>24.025743575598764</v>
      </c>
    </row>
    <row r="93" spans="1:8" ht="47.25" outlineLevel="1" x14ac:dyDescent="0.25">
      <c r="A93" s="3" t="s">
        <v>21</v>
      </c>
      <c r="B93" s="4" t="s">
        <v>77</v>
      </c>
      <c r="C93" s="4" t="s">
        <v>2</v>
      </c>
      <c r="D93" s="5">
        <f t="shared" si="3"/>
        <v>468.9</v>
      </c>
      <c r="E93" s="5">
        <v>468900</v>
      </c>
      <c r="F93" s="5">
        <f t="shared" si="4"/>
        <v>440.44824999999997</v>
      </c>
      <c r="G93" s="5">
        <v>440448.25</v>
      </c>
      <c r="H93" s="5">
        <f t="shared" si="5"/>
        <v>93.932235018127528</v>
      </c>
    </row>
    <row r="94" spans="1:8" ht="110.25" outlineLevel="2" x14ac:dyDescent="0.25">
      <c r="A94" s="3" t="s">
        <v>3</v>
      </c>
      <c r="B94" s="4" t="s">
        <v>77</v>
      </c>
      <c r="C94" s="4" t="s">
        <v>4</v>
      </c>
      <c r="D94" s="5">
        <f t="shared" si="3"/>
        <v>468.9</v>
      </c>
      <c r="E94" s="5">
        <v>468900</v>
      </c>
      <c r="F94" s="5">
        <f t="shared" si="4"/>
        <v>440.44824999999997</v>
      </c>
      <c r="G94" s="5">
        <v>440448.25</v>
      </c>
      <c r="H94" s="5">
        <f t="shared" si="5"/>
        <v>93.932235018127528</v>
      </c>
    </row>
    <row r="95" spans="1:8" ht="15.75" outlineLevel="1" x14ac:dyDescent="0.25">
      <c r="A95" s="3" t="s">
        <v>78</v>
      </c>
      <c r="B95" s="4" t="s">
        <v>79</v>
      </c>
      <c r="C95" s="4" t="s">
        <v>2</v>
      </c>
      <c r="D95" s="5">
        <f t="shared" si="3"/>
        <v>5054.0600000000004</v>
      </c>
      <c r="E95" s="5">
        <v>5054060</v>
      </c>
      <c r="F95" s="5">
        <f t="shared" si="4"/>
        <v>1035.1887400000001</v>
      </c>
      <c r="G95" s="5">
        <v>1035188.74</v>
      </c>
      <c r="H95" s="5">
        <f t="shared" si="5"/>
        <v>20.482319956628928</v>
      </c>
    </row>
    <row r="96" spans="1:8" ht="110.25" outlineLevel="2" x14ac:dyDescent="0.25">
      <c r="A96" s="3" t="s">
        <v>3</v>
      </c>
      <c r="B96" s="4" t="s">
        <v>79</v>
      </c>
      <c r="C96" s="4" t="s">
        <v>4</v>
      </c>
      <c r="D96" s="5">
        <f t="shared" si="3"/>
        <v>3870.3093799999997</v>
      </c>
      <c r="E96" s="5">
        <v>3870309.38</v>
      </c>
      <c r="F96" s="5">
        <f t="shared" si="4"/>
        <v>616.04740000000004</v>
      </c>
      <c r="G96" s="5">
        <v>616047.4</v>
      </c>
      <c r="H96" s="5">
        <f t="shared" si="5"/>
        <v>15.917264991358394</v>
      </c>
    </row>
    <row r="97" spans="1:8" ht="47.25" outlineLevel="2" x14ac:dyDescent="0.25">
      <c r="A97" s="3" t="s">
        <v>5</v>
      </c>
      <c r="B97" s="4" t="s">
        <v>79</v>
      </c>
      <c r="C97" s="4" t="s">
        <v>6</v>
      </c>
      <c r="D97" s="5">
        <f t="shared" si="3"/>
        <v>1163.75062</v>
      </c>
      <c r="E97" s="5">
        <v>1163750.6200000001</v>
      </c>
      <c r="F97" s="5">
        <f t="shared" si="4"/>
        <v>401.44934000000001</v>
      </c>
      <c r="G97" s="5">
        <v>401449.34</v>
      </c>
      <c r="H97" s="5">
        <f t="shared" si="5"/>
        <v>34.49616551009872</v>
      </c>
    </row>
    <row r="98" spans="1:8" ht="15.75" outlineLevel="2" x14ac:dyDescent="0.25">
      <c r="A98" s="3" t="s">
        <v>7</v>
      </c>
      <c r="B98" s="4" t="s">
        <v>79</v>
      </c>
      <c r="C98" s="4" t="s">
        <v>8</v>
      </c>
      <c r="D98" s="5">
        <f t="shared" si="3"/>
        <v>20</v>
      </c>
      <c r="E98" s="5">
        <v>20000</v>
      </c>
      <c r="F98" s="5">
        <f t="shared" si="4"/>
        <v>17.692</v>
      </c>
      <c r="G98" s="5">
        <v>17692</v>
      </c>
      <c r="H98" s="5">
        <f t="shared" si="5"/>
        <v>88.460000000000008</v>
      </c>
    </row>
    <row r="99" spans="1:8" ht="47.25" outlineLevel="1" x14ac:dyDescent="0.25">
      <c r="A99" s="3" t="s">
        <v>21</v>
      </c>
      <c r="B99" s="4" t="s">
        <v>80</v>
      </c>
      <c r="C99" s="4" t="s">
        <v>2</v>
      </c>
      <c r="D99" s="5">
        <f t="shared" si="3"/>
        <v>4614.8999999999996</v>
      </c>
      <c r="E99" s="5">
        <v>4614900</v>
      </c>
      <c r="F99" s="5">
        <f t="shared" si="4"/>
        <v>3706.3138399999998</v>
      </c>
      <c r="G99" s="5">
        <v>3706313.84</v>
      </c>
      <c r="H99" s="5">
        <f t="shared" si="5"/>
        <v>80.31189928275802</v>
      </c>
    </row>
    <row r="100" spans="1:8" ht="110.25" outlineLevel="2" x14ac:dyDescent="0.25">
      <c r="A100" s="3" t="s">
        <v>3</v>
      </c>
      <c r="B100" s="4" t="s">
        <v>80</v>
      </c>
      <c r="C100" s="4" t="s">
        <v>4</v>
      </c>
      <c r="D100" s="5">
        <f t="shared" si="3"/>
        <v>3702.9</v>
      </c>
      <c r="E100" s="5">
        <v>3702900</v>
      </c>
      <c r="F100" s="5">
        <f t="shared" si="4"/>
        <v>2917.22811</v>
      </c>
      <c r="G100" s="5">
        <v>2917228.11</v>
      </c>
      <c r="H100" s="5">
        <f t="shared" si="5"/>
        <v>78.782254719274079</v>
      </c>
    </row>
    <row r="101" spans="1:8" ht="47.25" outlineLevel="2" x14ac:dyDescent="0.25">
      <c r="A101" s="3" t="s">
        <v>5</v>
      </c>
      <c r="B101" s="4" t="s">
        <v>80</v>
      </c>
      <c r="C101" s="4" t="s">
        <v>6</v>
      </c>
      <c r="D101" s="5">
        <f t="shared" si="3"/>
        <v>850</v>
      </c>
      <c r="E101" s="5">
        <v>850000</v>
      </c>
      <c r="F101" s="5">
        <f t="shared" si="4"/>
        <v>774.87973</v>
      </c>
      <c r="G101" s="5">
        <v>774879.73</v>
      </c>
      <c r="H101" s="5">
        <f t="shared" si="5"/>
        <v>91.162321176470584</v>
      </c>
    </row>
    <row r="102" spans="1:8" ht="15.75" outlineLevel="2" x14ac:dyDescent="0.25">
      <c r="A102" s="3" t="s">
        <v>7</v>
      </c>
      <c r="B102" s="4" t="s">
        <v>80</v>
      </c>
      <c r="C102" s="4" t="s">
        <v>8</v>
      </c>
      <c r="D102" s="5">
        <f t="shared" si="3"/>
        <v>62</v>
      </c>
      <c r="E102" s="5">
        <v>62000</v>
      </c>
      <c r="F102" s="5">
        <f t="shared" si="4"/>
        <v>14.206</v>
      </c>
      <c r="G102" s="5">
        <v>14206</v>
      </c>
      <c r="H102" s="5">
        <f t="shared" si="5"/>
        <v>22.912903225806453</v>
      </c>
    </row>
    <row r="103" spans="1:8" ht="15.75" outlineLevel="1" x14ac:dyDescent="0.25">
      <c r="A103" s="3" t="s">
        <v>81</v>
      </c>
      <c r="B103" s="4" t="s">
        <v>82</v>
      </c>
      <c r="C103" s="4" t="s">
        <v>2</v>
      </c>
      <c r="D103" s="5">
        <f t="shared" si="3"/>
        <v>150</v>
      </c>
      <c r="E103" s="5">
        <v>150000</v>
      </c>
      <c r="F103" s="5">
        <f t="shared" si="4"/>
        <v>42.894500000000001</v>
      </c>
      <c r="G103" s="5">
        <v>42894.5</v>
      </c>
      <c r="H103" s="5">
        <f t="shared" si="5"/>
        <v>28.596333333333334</v>
      </c>
    </row>
    <row r="104" spans="1:8" ht="47.25" outlineLevel="2" x14ac:dyDescent="0.25">
      <c r="A104" s="3" t="s">
        <v>5</v>
      </c>
      <c r="B104" s="4" t="s">
        <v>82</v>
      </c>
      <c r="C104" s="4" t="s">
        <v>6</v>
      </c>
      <c r="D104" s="5">
        <f t="shared" si="3"/>
        <v>150</v>
      </c>
      <c r="E104" s="5">
        <v>150000</v>
      </c>
      <c r="F104" s="5">
        <f t="shared" si="4"/>
        <v>42.894500000000001</v>
      </c>
      <c r="G104" s="5">
        <v>42894.5</v>
      </c>
      <c r="H104" s="5">
        <f t="shared" si="5"/>
        <v>28.596333333333334</v>
      </c>
    </row>
    <row r="105" spans="1:8" ht="63" outlineLevel="1" x14ac:dyDescent="0.25">
      <c r="A105" s="3" t="s">
        <v>83</v>
      </c>
      <c r="B105" s="4" t="s">
        <v>84</v>
      </c>
      <c r="C105" s="4" t="s">
        <v>2</v>
      </c>
      <c r="D105" s="5">
        <f t="shared" si="3"/>
        <v>639.39400000000001</v>
      </c>
      <c r="E105" s="5">
        <v>639394</v>
      </c>
      <c r="F105" s="5">
        <f t="shared" si="4"/>
        <v>0</v>
      </c>
      <c r="G105" s="5">
        <v>0</v>
      </c>
      <c r="H105" s="5">
        <f t="shared" si="5"/>
        <v>0</v>
      </c>
    </row>
    <row r="106" spans="1:8" ht="47.25" outlineLevel="2" x14ac:dyDescent="0.25">
      <c r="A106" s="3" t="s">
        <v>5</v>
      </c>
      <c r="B106" s="4" t="s">
        <v>84</v>
      </c>
      <c r="C106" s="4" t="s">
        <v>6</v>
      </c>
      <c r="D106" s="5">
        <f t="shared" si="3"/>
        <v>639.39400000000001</v>
      </c>
      <c r="E106" s="5">
        <v>639394</v>
      </c>
      <c r="F106" s="5">
        <f t="shared" si="4"/>
        <v>0</v>
      </c>
      <c r="G106" s="5">
        <v>0</v>
      </c>
      <c r="H106" s="5">
        <f t="shared" si="5"/>
        <v>0</v>
      </c>
    </row>
    <row r="107" spans="1:8" ht="126" outlineLevel="1" x14ac:dyDescent="0.25">
      <c r="A107" s="3" t="s">
        <v>46</v>
      </c>
      <c r="B107" s="4" t="s">
        <v>86</v>
      </c>
      <c r="C107" s="4" t="s">
        <v>2</v>
      </c>
      <c r="D107" s="5">
        <f t="shared" si="3"/>
        <v>758.3</v>
      </c>
      <c r="E107" s="5">
        <v>758300</v>
      </c>
      <c r="F107" s="5">
        <f t="shared" si="4"/>
        <v>559.68944999999997</v>
      </c>
      <c r="G107" s="5">
        <v>559689.44999999995</v>
      </c>
      <c r="H107" s="5">
        <f t="shared" si="5"/>
        <v>73.80844652512198</v>
      </c>
    </row>
    <row r="108" spans="1:8" ht="110.25" outlineLevel="2" x14ac:dyDescent="0.25">
      <c r="A108" s="3" t="s">
        <v>3</v>
      </c>
      <c r="B108" s="4" t="s">
        <v>86</v>
      </c>
      <c r="C108" s="4" t="s">
        <v>4</v>
      </c>
      <c r="D108" s="5">
        <f t="shared" si="3"/>
        <v>748.71699999999998</v>
      </c>
      <c r="E108" s="5">
        <v>748717</v>
      </c>
      <c r="F108" s="5">
        <f t="shared" si="4"/>
        <v>554.36302000000001</v>
      </c>
      <c r="G108" s="5">
        <v>554363.02</v>
      </c>
      <c r="H108" s="5">
        <f t="shared" si="5"/>
        <v>74.041730052877114</v>
      </c>
    </row>
    <row r="109" spans="1:8" ht="47.25" outlineLevel="2" x14ac:dyDescent="0.25">
      <c r="A109" s="3" t="s">
        <v>5</v>
      </c>
      <c r="B109" s="4" t="s">
        <v>86</v>
      </c>
      <c r="C109" s="4" t="s">
        <v>6</v>
      </c>
      <c r="D109" s="5">
        <f t="shared" si="3"/>
        <v>9.5830000000000002</v>
      </c>
      <c r="E109" s="5">
        <v>9583</v>
      </c>
      <c r="F109" s="5">
        <f t="shared" si="4"/>
        <v>5.3264300000000002</v>
      </c>
      <c r="G109" s="5">
        <v>5326.43</v>
      </c>
      <c r="H109" s="5">
        <f t="shared" si="5"/>
        <v>55.582072419910254</v>
      </c>
    </row>
    <row r="110" spans="1:8" ht="15.75" outlineLevel="1" x14ac:dyDescent="0.25">
      <c r="A110" s="3" t="s">
        <v>85</v>
      </c>
      <c r="B110" s="4" t="s">
        <v>87</v>
      </c>
      <c r="C110" s="4" t="s">
        <v>2</v>
      </c>
      <c r="D110" s="5">
        <f t="shared" si="3"/>
        <v>82.43</v>
      </c>
      <c r="E110" s="5">
        <v>82430</v>
      </c>
      <c r="F110" s="5">
        <f t="shared" si="4"/>
        <v>0</v>
      </c>
      <c r="G110" s="5">
        <v>0</v>
      </c>
      <c r="H110" s="5">
        <f t="shared" si="5"/>
        <v>0</v>
      </c>
    </row>
    <row r="111" spans="1:8" ht="47.25" outlineLevel="2" x14ac:dyDescent="0.25">
      <c r="A111" s="3" t="s">
        <v>5</v>
      </c>
      <c r="B111" s="4" t="s">
        <v>87</v>
      </c>
      <c r="C111" s="4" t="s">
        <v>6</v>
      </c>
      <c r="D111" s="5">
        <f t="shared" si="3"/>
        <v>82.43</v>
      </c>
      <c r="E111" s="5">
        <v>82430</v>
      </c>
      <c r="F111" s="5">
        <f t="shared" si="4"/>
        <v>0</v>
      </c>
      <c r="G111" s="5">
        <v>0</v>
      </c>
      <c r="H111" s="5">
        <f t="shared" si="5"/>
        <v>0</v>
      </c>
    </row>
    <row r="112" spans="1:8" ht="15.75" outlineLevel="1" x14ac:dyDescent="0.25">
      <c r="A112" s="3" t="s">
        <v>85</v>
      </c>
      <c r="B112" s="4" t="s">
        <v>88</v>
      </c>
      <c r="C112" s="4" t="s">
        <v>2</v>
      </c>
      <c r="D112" s="5">
        <f t="shared" si="3"/>
        <v>2040</v>
      </c>
      <c r="E112" s="5">
        <v>2040000</v>
      </c>
      <c r="F112" s="5">
        <f t="shared" si="4"/>
        <v>0</v>
      </c>
      <c r="G112" s="5">
        <v>0</v>
      </c>
      <c r="H112" s="5">
        <f t="shared" si="5"/>
        <v>0</v>
      </c>
    </row>
    <row r="113" spans="1:8" ht="47.25" outlineLevel="2" x14ac:dyDescent="0.25">
      <c r="A113" s="3" t="s">
        <v>5</v>
      </c>
      <c r="B113" s="4" t="s">
        <v>88</v>
      </c>
      <c r="C113" s="4" t="s">
        <v>6</v>
      </c>
      <c r="D113" s="5">
        <f t="shared" si="3"/>
        <v>2040</v>
      </c>
      <c r="E113" s="5">
        <v>2040000</v>
      </c>
      <c r="F113" s="5">
        <f t="shared" si="4"/>
        <v>0</v>
      </c>
      <c r="G113" s="5">
        <v>0</v>
      </c>
      <c r="H113" s="5">
        <f t="shared" si="5"/>
        <v>0</v>
      </c>
    </row>
    <row r="114" spans="1:8" ht="31.5" outlineLevel="1" x14ac:dyDescent="0.25">
      <c r="A114" s="3" t="s">
        <v>89</v>
      </c>
      <c r="B114" s="4" t="s">
        <v>90</v>
      </c>
      <c r="C114" s="4" t="s">
        <v>2</v>
      </c>
      <c r="D114" s="5">
        <f t="shared" si="3"/>
        <v>20.606000000000002</v>
      </c>
      <c r="E114" s="5">
        <v>20606</v>
      </c>
      <c r="F114" s="5">
        <f t="shared" si="4"/>
        <v>0</v>
      </c>
      <c r="G114" s="5">
        <v>0</v>
      </c>
      <c r="H114" s="5">
        <f t="shared" si="5"/>
        <v>0</v>
      </c>
    </row>
    <row r="115" spans="1:8" ht="47.25" outlineLevel="2" x14ac:dyDescent="0.25">
      <c r="A115" s="3" t="s">
        <v>5</v>
      </c>
      <c r="B115" s="4" t="s">
        <v>90</v>
      </c>
      <c r="C115" s="4" t="s">
        <v>6</v>
      </c>
      <c r="D115" s="5">
        <f t="shared" si="3"/>
        <v>20.606000000000002</v>
      </c>
      <c r="E115" s="5">
        <v>20606</v>
      </c>
      <c r="F115" s="5">
        <f t="shared" si="4"/>
        <v>0</v>
      </c>
      <c r="G115" s="5">
        <v>0</v>
      </c>
      <c r="H115" s="5">
        <f t="shared" si="5"/>
        <v>0</v>
      </c>
    </row>
    <row r="116" spans="1:8" ht="94.5" x14ac:dyDescent="0.25">
      <c r="A116" s="6" t="s">
        <v>91</v>
      </c>
      <c r="B116" s="7" t="s">
        <v>92</v>
      </c>
      <c r="C116" s="7" t="s">
        <v>2</v>
      </c>
      <c r="D116" s="8">
        <f t="shared" si="3"/>
        <v>3111.2269999999999</v>
      </c>
      <c r="E116" s="8">
        <v>3111227</v>
      </c>
      <c r="F116" s="8">
        <f t="shared" si="4"/>
        <v>38.858290000000004</v>
      </c>
      <c r="G116" s="8">
        <v>38858.29</v>
      </c>
      <c r="H116" s="8">
        <f t="shared" si="5"/>
        <v>1.2489699401554435</v>
      </c>
    </row>
    <row r="117" spans="1:8" ht="78.75" outlineLevel="1" x14ac:dyDescent="0.25">
      <c r="A117" s="3" t="s">
        <v>93</v>
      </c>
      <c r="B117" s="4" t="s">
        <v>94</v>
      </c>
      <c r="C117" s="4" t="s">
        <v>2</v>
      </c>
      <c r="D117" s="5">
        <f t="shared" si="3"/>
        <v>115</v>
      </c>
      <c r="E117" s="5">
        <v>115000</v>
      </c>
      <c r="F117" s="5">
        <f t="shared" si="4"/>
        <v>14.612959999999999</v>
      </c>
      <c r="G117" s="5">
        <v>14612.96</v>
      </c>
      <c r="H117" s="5">
        <f t="shared" si="5"/>
        <v>12.706921739130433</v>
      </c>
    </row>
    <row r="118" spans="1:8" ht="47.25" outlineLevel="2" x14ac:dyDescent="0.25">
      <c r="A118" s="3" t="s">
        <v>5</v>
      </c>
      <c r="B118" s="4" t="s">
        <v>94</v>
      </c>
      <c r="C118" s="4" t="s">
        <v>6</v>
      </c>
      <c r="D118" s="5">
        <f t="shared" si="3"/>
        <v>115</v>
      </c>
      <c r="E118" s="5">
        <v>115000</v>
      </c>
      <c r="F118" s="5">
        <f t="shared" si="4"/>
        <v>14.612959999999999</v>
      </c>
      <c r="G118" s="5">
        <v>14612.96</v>
      </c>
      <c r="H118" s="5">
        <f t="shared" si="5"/>
        <v>12.706921739130433</v>
      </c>
    </row>
    <row r="119" spans="1:8" ht="47.25" outlineLevel="1" x14ac:dyDescent="0.25">
      <c r="A119" s="3" t="s">
        <v>96</v>
      </c>
      <c r="B119" s="4" t="s">
        <v>97</v>
      </c>
      <c r="C119" s="4" t="s">
        <v>2</v>
      </c>
      <c r="D119" s="5">
        <f t="shared" si="3"/>
        <v>83</v>
      </c>
      <c r="E119" s="5">
        <v>83000</v>
      </c>
      <c r="F119" s="5">
        <f t="shared" si="4"/>
        <v>24.245330000000003</v>
      </c>
      <c r="G119" s="5">
        <v>24245.33</v>
      </c>
      <c r="H119" s="5">
        <f t="shared" si="5"/>
        <v>29.211240963855424</v>
      </c>
    </row>
    <row r="120" spans="1:8" ht="47.25" outlineLevel="2" x14ac:dyDescent="0.25">
      <c r="A120" s="3" t="s">
        <v>5</v>
      </c>
      <c r="B120" s="4" t="s">
        <v>97</v>
      </c>
      <c r="C120" s="4" t="s">
        <v>6</v>
      </c>
      <c r="D120" s="5">
        <f t="shared" si="3"/>
        <v>83</v>
      </c>
      <c r="E120" s="5">
        <v>83000</v>
      </c>
      <c r="F120" s="5">
        <f t="shared" si="4"/>
        <v>24.245330000000003</v>
      </c>
      <c r="G120" s="5">
        <v>24245.33</v>
      </c>
      <c r="H120" s="5">
        <f t="shared" si="5"/>
        <v>29.211240963855424</v>
      </c>
    </row>
    <row r="121" spans="1:8" ht="31.5" outlineLevel="1" x14ac:dyDescent="0.25">
      <c r="A121" s="3" t="s">
        <v>98</v>
      </c>
      <c r="B121" s="4" t="s">
        <v>99</v>
      </c>
      <c r="C121" s="4" t="s">
        <v>2</v>
      </c>
      <c r="D121" s="5">
        <f t="shared" si="3"/>
        <v>115</v>
      </c>
      <c r="E121" s="5">
        <v>115000</v>
      </c>
      <c r="F121" s="5">
        <f t="shared" si="4"/>
        <v>0</v>
      </c>
      <c r="G121" s="5">
        <v>0</v>
      </c>
      <c r="H121" s="5">
        <f t="shared" si="5"/>
        <v>0</v>
      </c>
    </row>
    <row r="122" spans="1:8" ht="47.25" outlineLevel="2" x14ac:dyDescent="0.25">
      <c r="A122" s="3" t="s">
        <v>5</v>
      </c>
      <c r="B122" s="4" t="s">
        <v>99</v>
      </c>
      <c r="C122" s="4" t="s">
        <v>6</v>
      </c>
      <c r="D122" s="5">
        <f t="shared" si="3"/>
        <v>100</v>
      </c>
      <c r="E122" s="5">
        <v>100000</v>
      </c>
      <c r="F122" s="5">
        <f t="shared" si="4"/>
        <v>0</v>
      </c>
      <c r="G122" s="5">
        <v>0</v>
      </c>
      <c r="H122" s="5">
        <f t="shared" si="5"/>
        <v>0</v>
      </c>
    </row>
    <row r="123" spans="1:8" ht="31.5" outlineLevel="2" x14ac:dyDescent="0.25">
      <c r="A123" s="3" t="s">
        <v>38</v>
      </c>
      <c r="B123" s="4" t="s">
        <v>99</v>
      </c>
      <c r="C123" s="4" t="s">
        <v>39</v>
      </c>
      <c r="D123" s="5">
        <f t="shared" si="3"/>
        <v>15</v>
      </c>
      <c r="E123" s="5">
        <v>15000</v>
      </c>
      <c r="F123" s="5">
        <f t="shared" si="4"/>
        <v>0</v>
      </c>
      <c r="G123" s="5">
        <v>0</v>
      </c>
      <c r="H123" s="5">
        <f t="shared" si="5"/>
        <v>0</v>
      </c>
    </row>
    <row r="124" spans="1:8" ht="94.5" outlineLevel="1" x14ac:dyDescent="0.25">
      <c r="A124" s="3" t="s">
        <v>100</v>
      </c>
      <c r="B124" s="4" t="s">
        <v>101</v>
      </c>
      <c r="C124" s="4" t="s">
        <v>2</v>
      </c>
      <c r="D124" s="5">
        <f t="shared" si="3"/>
        <v>1548.2270000000001</v>
      </c>
      <c r="E124" s="5">
        <v>1548227</v>
      </c>
      <c r="F124" s="5">
        <f t="shared" si="4"/>
        <v>0</v>
      </c>
      <c r="G124" s="5">
        <v>0</v>
      </c>
      <c r="H124" s="5">
        <f t="shared" si="5"/>
        <v>0</v>
      </c>
    </row>
    <row r="125" spans="1:8" ht="47.25" outlineLevel="2" x14ac:dyDescent="0.25">
      <c r="A125" s="3" t="s">
        <v>5</v>
      </c>
      <c r="B125" s="4" t="s">
        <v>101</v>
      </c>
      <c r="C125" s="4" t="s">
        <v>6</v>
      </c>
      <c r="D125" s="5">
        <f t="shared" si="3"/>
        <v>1548.2270000000001</v>
      </c>
      <c r="E125" s="5">
        <v>1548227</v>
      </c>
      <c r="F125" s="5">
        <f t="shared" si="4"/>
        <v>0</v>
      </c>
      <c r="G125" s="5">
        <v>0</v>
      </c>
      <c r="H125" s="5">
        <f t="shared" si="5"/>
        <v>0</v>
      </c>
    </row>
    <row r="126" spans="1:8" ht="110.25" outlineLevel="1" x14ac:dyDescent="0.25">
      <c r="A126" s="3" t="s">
        <v>95</v>
      </c>
      <c r="B126" s="4" t="s">
        <v>102</v>
      </c>
      <c r="C126" s="4" t="s">
        <v>2</v>
      </c>
      <c r="D126" s="5">
        <f t="shared" si="3"/>
        <v>1250</v>
      </c>
      <c r="E126" s="5">
        <v>1250000</v>
      </c>
      <c r="F126" s="5">
        <f t="shared" si="4"/>
        <v>0</v>
      </c>
      <c r="G126" s="5">
        <v>0</v>
      </c>
      <c r="H126" s="5">
        <f t="shared" si="5"/>
        <v>0</v>
      </c>
    </row>
    <row r="127" spans="1:8" ht="47.25" outlineLevel="2" x14ac:dyDescent="0.25">
      <c r="A127" s="3" t="s">
        <v>5</v>
      </c>
      <c r="B127" s="4" t="s">
        <v>102</v>
      </c>
      <c r="C127" s="4" t="s">
        <v>6</v>
      </c>
      <c r="D127" s="5">
        <f t="shared" si="3"/>
        <v>1250</v>
      </c>
      <c r="E127" s="5">
        <v>1250000</v>
      </c>
      <c r="F127" s="5">
        <f t="shared" si="4"/>
        <v>0</v>
      </c>
      <c r="G127" s="5">
        <v>0</v>
      </c>
      <c r="H127" s="5">
        <f t="shared" si="5"/>
        <v>0</v>
      </c>
    </row>
    <row r="128" spans="1:8" ht="47.25" x14ac:dyDescent="0.25">
      <c r="A128" s="6" t="s">
        <v>103</v>
      </c>
      <c r="B128" s="7" t="s">
        <v>104</v>
      </c>
      <c r="C128" s="7" t="s">
        <v>2</v>
      </c>
      <c r="D128" s="8">
        <f t="shared" si="3"/>
        <v>19855.900000000001</v>
      </c>
      <c r="E128" s="8">
        <v>19855900</v>
      </c>
      <c r="F128" s="8">
        <f t="shared" si="4"/>
        <v>10948.94593</v>
      </c>
      <c r="G128" s="8">
        <v>10948945.93</v>
      </c>
      <c r="H128" s="8">
        <f t="shared" si="5"/>
        <v>55.14202796146234</v>
      </c>
    </row>
    <row r="129" spans="1:8" ht="31.5" outlineLevel="1" x14ac:dyDescent="0.25">
      <c r="A129" s="3" t="s">
        <v>105</v>
      </c>
      <c r="B129" s="4" t="s">
        <v>106</v>
      </c>
      <c r="C129" s="4" t="s">
        <v>2</v>
      </c>
      <c r="D129" s="5">
        <f t="shared" si="3"/>
        <v>10465</v>
      </c>
      <c r="E129" s="5">
        <v>10465000</v>
      </c>
      <c r="F129" s="5">
        <f t="shared" si="4"/>
        <v>3898.8645000000001</v>
      </c>
      <c r="G129" s="5">
        <v>3898864.5</v>
      </c>
      <c r="H129" s="5">
        <f t="shared" si="5"/>
        <v>37.256230291447686</v>
      </c>
    </row>
    <row r="130" spans="1:8" ht="63" outlineLevel="2" x14ac:dyDescent="0.25">
      <c r="A130" s="3" t="s">
        <v>13</v>
      </c>
      <c r="B130" s="4" t="s">
        <v>106</v>
      </c>
      <c r="C130" s="4" t="s">
        <v>14</v>
      </c>
      <c r="D130" s="5">
        <f t="shared" si="3"/>
        <v>10465</v>
      </c>
      <c r="E130" s="5">
        <v>10465000</v>
      </c>
      <c r="F130" s="5">
        <f t="shared" si="4"/>
        <v>3898.8645000000001</v>
      </c>
      <c r="G130" s="5">
        <v>3898864.5</v>
      </c>
      <c r="H130" s="5">
        <f t="shared" si="5"/>
        <v>37.256230291447686</v>
      </c>
    </row>
    <row r="131" spans="1:8" ht="47.25" outlineLevel="1" x14ac:dyDescent="0.25">
      <c r="A131" s="3" t="s">
        <v>21</v>
      </c>
      <c r="B131" s="4" t="s">
        <v>107</v>
      </c>
      <c r="C131" s="4" t="s">
        <v>2</v>
      </c>
      <c r="D131" s="5">
        <f t="shared" si="3"/>
        <v>8127.2</v>
      </c>
      <c r="E131" s="5">
        <v>8127200</v>
      </c>
      <c r="F131" s="5">
        <f t="shared" si="4"/>
        <v>6464.1798899999994</v>
      </c>
      <c r="G131" s="5">
        <v>6464179.8899999997</v>
      </c>
      <c r="H131" s="5">
        <f t="shared" si="5"/>
        <v>79.537600772713844</v>
      </c>
    </row>
    <row r="132" spans="1:8" ht="63" outlineLevel="2" x14ac:dyDescent="0.25">
      <c r="A132" s="3" t="s">
        <v>13</v>
      </c>
      <c r="B132" s="4" t="s">
        <v>107</v>
      </c>
      <c r="C132" s="4" t="s">
        <v>14</v>
      </c>
      <c r="D132" s="5">
        <f t="shared" si="3"/>
        <v>8127.2</v>
      </c>
      <c r="E132" s="5">
        <v>8127200</v>
      </c>
      <c r="F132" s="5">
        <f t="shared" si="4"/>
        <v>6464.1798899999994</v>
      </c>
      <c r="G132" s="5">
        <v>6464179.8899999997</v>
      </c>
      <c r="H132" s="5">
        <f t="shared" si="5"/>
        <v>79.537600772713844</v>
      </c>
    </row>
    <row r="133" spans="1:8" ht="31.5" outlineLevel="1" x14ac:dyDescent="0.25">
      <c r="A133" s="3" t="s">
        <v>109</v>
      </c>
      <c r="B133" s="4" t="s">
        <v>110</v>
      </c>
      <c r="C133" s="4" t="s">
        <v>2</v>
      </c>
      <c r="D133" s="5">
        <f t="shared" si="3"/>
        <v>63.7</v>
      </c>
      <c r="E133" s="5">
        <v>63700</v>
      </c>
      <c r="F133" s="5">
        <f t="shared" si="4"/>
        <v>41.257199999999997</v>
      </c>
      <c r="G133" s="5">
        <v>41257.199999999997</v>
      </c>
      <c r="H133" s="5">
        <f t="shared" si="5"/>
        <v>64.767974882260589</v>
      </c>
    </row>
    <row r="134" spans="1:8" ht="47.25" outlineLevel="2" x14ac:dyDescent="0.25">
      <c r="A134" s="3" t="s">
        <v>5</v>
      </c>
      <c r="B134" s="4" t="s">
        <v>110</v>
      </c>
      <c r="C134" s="4" t="s">
        <v>6</v>
      </c>
      <c r="D134" s="5">
        <f t="shared" si="3"/>
        <v>63.7</v>
      </c>
      <c r="E134" s="5">
        <v>63700</v>
      </c>
      <c r="F134" s="5">
        <f t="shared" si="4"/>
        <v>41.257199999999997</v>
      </c>
      <c r="G134" s="5">
        <v>41257.199999999997</v>
      </c>
      <c r="H134" s="5">
        <f t="shared" si="5"/>
        <v>64.767974882260589</v>
      </c>
    </row>
    <row r="135" spans="1:8" ht="126" outlineLevel="1" x14ac:dyDescent="0.25">
      <c r="A135" s="3" t="s">
        <v>46</v>
      </c>
      <c r="B135" s="4" t="s">
        <v>111</v>
      </c>
      <c r="C135" s="4" t="s">
        <v>2</v>
      </c>
      <c r="D135" s="5">
        <f t="shared" si="3"/>
        <v>450</v>
      </c>
      <c r="E135" s="5">
        <v>450000</v>
      </c>
      <c r="F135" s="5">
        <f t="shared" si="4"/>
        <v>350.66290000000004</v>
      </c>
      <c r="G135" s="5">
        <v>350662.9</v>
      </c>
      <c r="H135" s="5">
        <f t="shared" si="5"/>
        <v>77.925088888888894</v>
      </c>
    </row>
    <row r="136" spans="1:8" ht="63" outlineLevel="2" x14ac:dyDescent="0.25">
      <c r="A136" s="3" t="s">
        <v>13</v>
      </c>
      <c r="B136" s="4" t="s">
        <v>111</v>
      </c>
      <c r="C136" s="4" t="s">
        <v>14</v>
      </c>
      <c r="D136" s="5">
        <f t="shared" si="3"/>
        <v>450</v>
      </c>
      <c r="E136" s="5">
        <v>450000</v>
      </c>
      <c r="F136" s="5">
        <f t="shared" si="4"/>
        <v>350.66290000000004</v>
      </c>
      <c r="G136" s="5">
        <v>350662.9</v>
      </c>
      <c r="H136" s="5">
        <f t="shared" si="5"/>
        <v>77.925088888888894</v>
      </c>
    </row>
    <row r="137" spans="1:8" ht="31.5" outlineLevel="1" x14ac:dyDescent="0.25">
      <c r="A137" s="3" t="s">
        <v>108</v>
      </c>
      <c r="B137" s="4" t="s">
        <v>112</v>
      </c>
      <c r="C137" s="4" t="s">
        <v>2</v>
      </c>
      <c r="D137" s="5">
        <f t="shared" ref="D137:D200" si="6">E137/1000</f>
        <v>750</v>
      </c>
      <c r="E137" s="5">
        <v>750000</v>
      </c>
      <c r="F137" s="5">
        <f t="shared" ref="F137:F200" si="7">G137/1000</f>
        <v>193.98143999999999</v>
      </c>
      <c r="G137" s="5">
        <v>193981.44</v>
      </c>
      <c r="H137" s="5">
        <f t="shared" ref="H137:H200" si="8">G137/E137*100</f>
        <v>25.864192000000003</v>
      </c>
    </row>
    <row r="138" spans="1:8" ht="63" outlineLevel="2" x14ac:dyDescent="0.25">
      <c r="A138" s="3" t="s">
        <v>13</v>
      </c>
      <c r="B138" s="4" t="s">
        <v>112</v>
      </c>
      <c r="C138" s="4" t="s">
        <v>14</v>
      </c>
      <c r="D138" s="5">
        <f t="shared" si="6"/>
        <v>750</v>
      </c>
      <c r="E138" s="5">
        <v>750000</v>
      </c>
      <c r="F138" s="5">
        <f t="shared" si="7"/>
        <v>193.98143999999999</v>
      </c>
      <c r="G138" s="5">
        <v>193981.44</v>
      </c>
      <c r="H138" s="5">
        <f t="shared" si="8"/>
        <v>25.864192000000003</v>
      </c>
    </row>
    <row r="139" spans="1:8" ht="63" x14ac:dyDescent="0.25">
      <c r="A139" s="6" t="s">
        <v>113</v>
      </c>
      <c r="B139" s="7" t="s">
        <v>114</v>
      </c>
      <c r="C139" s="7" t="s">
        <v>2</v>
      </c>
      <c r="D139" s="8">
        <f t="shared" si="6"/>
        <v>5367.1</v>
      </c>
      <c r="E139" s="8">
        <v>5367100</v>
      </c>
      <c r="F139" s="8">
        <f t="shared" si="7"/>
        <v>2372.3796299999999</v>
      </c>
      <c r="G139" s="8">
        <v>2372379.63</v>
      </c>
      <c r="H139" s="8">
        <f t="shared" si="8"/>
        <v>44.202262488122074</v>
      </c>
    </row>
    <row r="140" spans="1:8" ht="94.5" outlineLevel="1" x14ac:dyDescent="0.25">
      <c r="A140" s="3" t="s">
        <v>115</v>
      </c>
      <c r="B140" s="4" t="s">
        <v>116</v>
      </c>
      <c r="C140" s="4" t="s">
        <v>2</v>
      </c>
      <c r="D140" s="5">
        <f t="shared" si="6"/>
        <v>596.4</v>
      </c>
      <c r="E140" s="5">
        <v>596400</v>
      </c>
      <c r="F140" s="5">
        <f t="shared" si="7"/>
        <v>0</v>
      </c>
      <c r="G140" s="5">
        <v>0</v>
      </c>
      <c r="H140" s="5">
        <f t="shared" si="8"/>
        <v>0</v>
      </c>
    </row>
    <row r="141" spans="1:8" ht="31.5" outlineLevel="2" x14ac:dyDescent="0.25">
      <c r="A141" s="3" t="s">
        <v>38</v>
      </c>
      <c r="B141" s="4" t="s">
        <v>116</v>
      </c>
      <c r="C141" s="4" t="s">
        <v>39</v>
      </c>
      <c r="D141" s="5">
        <f t="shared" si="6"/>
        <v>596.4</v>
      </c>
      <c r="E141" s="5">
        <v>596400</v>
      </c>
      <c r="F141" s="5">
        <f t="shared" si="7"/>
        <v>0</v>
      </c>
      <c r="G141" s="5">
        <v>0</v>
      </c>
      <c r="H141" s="5">
        <f t="shared" si="8"/>
        <v>0</v>
      </c>
    </row>
    <row r="142" spans="1:8" ht="31.5" outlineLevel="1" x14ac:dyDescent="0.25">
      <c r="A142" s="3" t="s">
        <v>117</v>
      </c>
      <c r="B142" s="4" t="s">
        <v>118</v>
      </c>
      <c r="C142" s="4" t="s">
        <v>2</v>
      </c>
      <c r="D142" s="5">
        <f t="shared" si="6"/>
        <v>3061.9</v>
      </c>
      <c r="E142" s="5">
        <v>3061900</v>
      </c>
      <c r="F142" s="5">
        <f t="shared" si="7"/>
        <v>1373.1296299999999</v>
      </c>
      <c r="G142" s="5">
        <v>1373129.63</v>
      </c>
      <c r="H142" s="5">
        <f t="shared" si="8"/>
        <v>44.845671968385645</v>
      </c>
    </row>
    <row r="143" spans="1:8" ht="110.25" outlineLevel="2" x14ac:dyDescent="0.25">
      <c r="A143" s="3" t="s">
        <v>3</v>
      </c>
      <c r="B143" s="4" t="s">
        <v>118</v>
      </c>
      <c r="C143" s="4" t="s">
        <v>4</v>
      </c>
      <c r="D143" s="5">
        <f t="shared" si="6"/>
        <v>3032.4</v>
      </c>
      <c r="E143" s="5">
        <v>3032400</v>
      </c>
      <c r="F143" s="5">
        <f t="shared" si="7"/>
        <v>1348.1296299999999</v>
      </c>
      <c r="G143" s="5">
        <v>1348129.63</v>
      </c>
      <c r="H143" s="5">
        <f t="shared" si="8"/>
        <v>44.457513190871914</v>
      </c>
    </row>
    <row r="144" spans="1:8" ht="47.25" outlineLevel="2" x14ac:dyDescent="0.25">
      <c r="A144" s="3" t="s">
        <v>5</v>
      </c>
      <c r="B144" s="4" t="s">
        <v>118</v>
      </c>
      <c r="C144" s="4" t="s">
        <v>6</v>
      </c>
      <c r="D144" s="5">
        <f t="shared" si="6"/>
        <v>29.5</v>
      </c>
      <c r="E144" s="5">
        <v>29500</v>
      </c>
      <c r="F144" s="5">
        <f t="shared" si="7"/>
        <v>25</v>
      </c>
      <c r="G144" s="5">
        <v>25000</v>
      </c>
      <c r="H144" s="5">
        <f t="shared" si="8"/>
        <v>84.745762711864401</v>
      </c>
    </row>
    <row r="145" spans="1:8" ht="31.5" outlineLevel="1" x14ac:dyDescent="0.25">
      <c r="A145" s="3" t="s">
        <v>119</v>
      </c>
      <c r="B145" s="4" t="s">
        <v>120</v>
      </c>
      <c r="C145" s="4" t="s">
        <v>2</v>
      </c>
      <c r="D145" s="5">
        <f t="shared" si="6"/>
        <v>200</v>
      </c>
      <c r="E145" s="5">
        <v>200000</v>
      </c>
      <c r="F145" s="5">
        <f t="shared" si="7"/>
        <v>0</v>
      </c>
      <c r="G145" s="5">
        <v>0</v>
      </c>
      <c r="H145" s="5">
        <f t="shared" si="8"/>
        <v>0</v>
      </c>
    </row>
    <row r="146" spans="1:8" ht="47.25" outlineLevel="2" x14ac:dyDescent="0.25">
      <c r="A146" s="3" t="s">
        <v>5</v>
      </c>
      <c r="B146" s="4" t="s">
        <v>120</v>
      </c>
      <c r="C146" s="4" t="s">
        <v>6</v>
      </c>
      <c r="D146" s="5">
        <f t="shared" si="6"/>
        <v>200</v>
      </c>
      <c r="E146" s="5">
        <v>200000</v>
      </c>
      <c r="F146" s="5">
        <f t="shared" si="7"/>
        <v>0</v>
      </c>
      <c r="G146" s="5">
        <v>0</v>
      </c>
      <c r="H146" s="5">
        <f t="shared" si="8"/>
        <v>0</v>
      </c>
    </row>
    <row r="147" spans="1:8" ht="31.5" outlineLevel="1" x14ac:dyDescent="0.25">
      <c r="A147" s="3" t="s">
        <v>121</v>
      </c>
      <c r="B147" s="4" t="s">
        <v>122</v>
      </c>
      <c r="C147" s="4" t="s">
        <v>2</v>
      </c>
      <c r="D147" s="5">
        <f t="shared" si="6"/>
        <v>1500</v>
      </c>
      <c r="E147" s="5">
        <v>1500000</v>
      </c>
      <c r="F147" s="5">
        <f t="shared" si="7"/>
        <v>999.25</v>
      </c>
      <c r="G147" s="5">
        <v>999250</v>
      </c>
      <c r="H147" s="5">
        <f t="shared" si="8"/>
        <v>66.616666666666674</v>
      </c>
    </row>
    <row r="148" spans="1:8" ht="15.75" outlineLevel="2" x14ac:dyDescent="0.25">
      <c r="A148" s="3" t="s">
        <v>123</v>
      </c>
      <c r="B148" s="4" t="s">
        <v>122</v>
      </c>
      <c r="C148" s="4" t="s">
        <v>124</v>
      </c>
      <c r="D148" s="5">
        <f t="shared" si="6"/>
        <v>999.25</v>
      </c>
      <c r="E148" s="5">
        <v>999250</v>
      </c>
      <c r="F148" s="5">
        <f t="shared" si="7"/>
        <v>999.25</v>
      </c>
      <c r="G148" s="5">
        <v>999250</v>
      </c>
      <c r="H148" s="5">
        <f t="shared" si="8"/>
        <v>100</v>
      </c>
    </row>
    <row r="149" spans="1:8" ht="15.75" outlineLevel="2" x14ac:dyDescent="0.25">
      <c r="A149" s="3" t="s">
        <v>7</v>
      </c>
      <c r="B149" s="4" t="s">
        <v>122</v>
      </c>
      <c r="C149" s="4" t="s">
        <v>8</v>
      </c>
      <c r="D149" s="5">
        <f t="shared" si="6"/>
        <v>500.75</v>
      </c>
      <c r="E149" s="5">
        <v>500750</v>
      </c>
      <c r="F149" s="5">
        <f t="shared" si="7"/>
        <v>0</v>
      </c>
      <c r="G149" s="5">
        <v>0</v>
      </c>
      <c r="H149" s="5">
        <f t="shared" si="8"/>
        <v>0</v>
      </c>
    </row>
    <row r="150" spans="1:8" ht="47.25" outlineLevel="1" x14ac:dyDescent="0.25">
      <c r="A150" s="3" t="s">
        <v>125</v>
      </c>
      <c r="B150" s="4" t="s">
        <v>126</v>
      </c>
      <c r="C150" s="4" t="s">
        <v>2</v>
      </c>
      <c r="D150" s="5">
        <f t="shared" si="6"/>
        <v>2</v>
      </c>
      <c r="E150" s="5">
        <v>2000</v>
      </c>
      <c r="F150" s="5">
        <f t="shared" si="7"/>
        <v>0</v>
      </c>
      <c r="G150" s="5">
        <v>0</v>
      </c>
      <c r="H150" s="5">
        <f t="shared" si="8"/>
        <v>0</v>
      </c>
    </row>
    <row r="151" spans="1:8" ht="47.25" outlineLevel="2" x14ac:dyDescent="0.25">
      <c r="A151" s="3" t="s">
        <v>5</v>
      </c>
      <c r="B151" s="4" t="s">
        <v>126</v>
      </c>
      <c r="C151" s="4" t="s">
        <v>6</v>
      </c>
      <c r="D151" s="5">
        <f t="shared" si="6"/>
        <v>2</v>
      </c>
      <c r="E151" s="5">
        <v>2000</v>
      </c>
      <c r="F151" s="5">
        <f t="shared" si="7"/>
        <v>0</v>
      </c>
      <c r="G151" s="5">
        <v>0</v>
      </c>
      <c r="H151" s="5">
        <f t="shared" si="8"/>
        <v>0</v>
      </c>
    </row>
    <row r="152" spans="1:8" ht="94.5" outlineLevel="1" x14ac:dyDescent="0.25">
      <c r="A152" s="3" t="s">
        <v>127</v>
      </c>
      <c r="B152" s="4" t="s">
        <v>128</v>
      </c>
      <c r="C152" s="4" t="s">
        <v>2</v>
      </c>
      <c r="D152" s="5">
        <f t="shared" si="6"/>
        <v>4</v>
      </c>
      <c r="E152" s="5">
        <v>4000</v>
      </c>
      <c r="F152" s="5">
        <f t="shared" si="7"/>
        <v>0</v>
      </c>
      <c r="G152" s="5">
        <v>0</v>
      </c>
      <c r="H152" s="5">
        <f t="shared" si="8"/>
        <v>0</v>
      </c>
    </row>
    <row r="153" spans="1:8" ht="47.25" outlineLevel="2" x14ac:dyDescent="0.25">
      <c r="A153" s="3" t="s">
        <v>5</v>
      </c>
      <c r="B153" s="4" t="s">
        <v>128</v>
      </c>
      <c r="C153" s="4" t="s">
        <v>6</v>
      </c>
      <c r="D153" s="5">
        <f t="shared" si="6"/>
        <v>4</v>
      </c>
      <c r="E153" s="5">
        <v>4000</v>
      </c>
      <c r="F153" s="5">
        <f t="shared" si="7"/>
        <v>0</v>
      </c>
      <c r="G153" s="5">
        <v>0</v>
      </c>
      <c r="H153" s="5">
        <f t="shared" si="8"/>
        <v>0</v>
      </c>
    </row>
    <row r="154" spans="1:8" ht="31.5" outlineLevel="1" x14ac:dyDescent="0.25">
      <c r="A154" s="3" t="s">
        <v>129</v>
      </c>
      <c r="B154" s="4" t="s">
        <v>130</v>
      </c>
      <c r="C154" s="4" t="s">
        <v>2</v>
      </c>
      <c r="D154" s="5">
        <f t="shared" si="6"/>
        <v>2</v>
      </c>
      <c r="E154" s="5">
        <v>2000</v>
      </c>
      <c r="F154" s="5">
        <f t="shared" si="7"/>
        <v>0</v>
      </c>
      <c r="G154" s="5">
        <v>0</v>
      </c>
      <c r="H154" s="5">
        <f t="shared" si="8"/>
        <v>0</v>
      </c>
    </row>
    <row r="155" spans="1:8" ht="47.25" outlineLevel="2" x14ac:dyDescent="0.25">
      <c r="A155" s="3" t="s">
        <v>5</v>
      </c>
      <c r="B155" s="4" t="s">
        <v>130</v>
      </c>
      <c r="C155" s="4" t="s">
        <v>6</v>
      </c>
      <c r="D155" s="5">
        <f t="shared" si="6"/>
        <v>2</v>
      </c>
      <c r="E155" s="5">
        <v>2000</v>
      </c>
      <c r="F155" s="5">
        <f t="shared" si="7"/>
        <v>0</v>
      </c>
      <c r="G155" s="5">
        <v>0</v>
      </c>
      <c r="H155" s="5">
        <f t="shared" si="8"/>
        <v>0</v>
      </c>
    </row>
    <row r="156" spans="1:8" ht="31.5" outlineLevel="1" x14ac:dyDescent="0.25">
      <c r="A156" s="3" t="s">
        <v>131</v>
      </c>
      <c r="B156" s="4" t="s">
        <v>132</v>
      </c>
      <c r="C156" s="4" t="s">
        <v>2</v>
      </c>
      <c r="D156" s="5">
        <f t="shared" si="6"/>
        <v>0.8</v>
      </c>
      <c r="E156" s="5">
        <v>800</v>
      </c>
      <c r="F156" s="5">
        <f t="shared" si="7"/>
        <v>0</v>
      </c>
      <c r="G156" s="5">
        <v>0</v>
      </c>
      <c r="H156" s="5">
        <f t="shared" si="8"/>
        <v>0</v>
      </c>
    </row>
    <row r="157" spans="1:8" ht="47.25" outlineLevel="2" x14ac:dyDescent="0.25">
      <c r="A157" s="3" t="s">
        <v>5</v>
      </c>
      <c r="B157" s="4" t="s">
        <v>132</v>
      </c>
      <c r="C157" s="4" t="s">
        <v>6</v>
      </c>
      <c r="D157" s="5">
        <f t="shared" si="6"/>
        <v>0.8</v>
      </c>
      <c r="E157" s="5">
        <v>800</v>
      </c>
      <c r="F157" s="5">
        <f t="shared" si="7"/>
        <v>0</v>
      </c>
      <c r="G157" s="5">
        <v>0</v>
      </c>
      <c r="H157" s="5">
        <f t="shared" si="8"/>
        <v>0</v>
      </c>
    </row>
    <row r="158" spans="1:8" ht="47.25" x14ac:dyDescent="0.25">
      <c r="A158" s="6" t="s">
        <v>133</v>
      </c>
      <c r="B158" s="7" t="s">
        <v>134</v>
      </c>
      <c r="C158" s="7" t="s">
        <v>2</v>
      </c>
      <c r="D158" s="8">
        <f t="shared" si="6"/>
        <v>600</v>
      </c>
      <c r="E158" s="8">
        <v>600000</v>
      </c>
      <c r="F158" s="8">
        <f t="shared" si="7"/>
        <v>159.96</v>
      </c>
      <c r="G158" s="8">
        <v>159960</v>
      </c>
      <c r="H158" s="8">
        <f t="shared" si="8"/>
        <v>26.66</v>
      </c>
    </row>
    <row r="159" spans="1:8" ht="15.75" outlineLevel="1" x14ac:dyDescent="0.25">
      <c r="A159" s="3" t="s">
        <v>135</v>
      </c>
      <c r="B159" s="4" t="s">
        <v>136</v>
      </c>
      <c r="C159" s="4" t="s">
        <v>2</v>
      </c>
      <c r="D159" s="5">
        <f t="shared" si="6"/>
        <v>300</v>
      </c>
      <c r="E159" s="5">
        <v>300000</v>
      </c>
      <c r="F159" s="5">
        <f t="shared" si="7"/>
        <v>159.96</v>
      </c>
      <c r="G159" s="5">
        <v>159960</v>
      </c>
      <c r="H159" s="5">
        <f t="shared" si="8"/>
        <v>53.32</v>
      </c>
    </row>
    <row r="160" spans="1:8" ht="47.25" outlineLevel="2" x14ac:dyDescent="0.25">
      <c r="A160" s="3" t="s">
        <v>5</v>
      </c>
      <c r="B160" s="4" t="s">
        <v>136</v>
      </c>
      <c r="C160" s="4" t="s">
        <v>6</v>
      </c>
      <c r="D160" s="5">
        <f t="shared" si="6"/>
        <v>300</v>
      </c>
      <c r="E160" s="5">
        <v>300000</v>
      </c>
      <c r="F160" s="5">
        <f t="shared" si="7"/>
        <v>159.96</v>
      </c>
      <c r="G160" s="5">
        <v>159960</v>
      </c>
      <c r="H160" s="5">
        <f t="shared" si="8"/>
        <v>53.32</v>
      </c>
    </row>
    <row r="161" spans="1:8" ht="15.75" outlineLevel="1" x14ac:dyDescent="0.25">
      <c r="A161" s="3" t="s">
        <v>137</v>
      </c>
      <c r="B161" s="4" t="s">
        <v>138</v>
      </c>
      <c r="C161" s="4" t="s">
        <v>2</v>
      </c>
      <c r="D161" s="5">
        <f t="shared" si="6"/>
        <v>300</v>
      </c>
      <c r="E161" s="5">
        <v>300000</v>
      </c>
      <c r="F161" s="5">
        <f t="shared" si="7"/>
        <v>0</v>
      </c>
      <c r="G161" s="5">
        <v>0</v>
      </c>
      <c r="H161" s="5">
        <f t="shared" si="8"/>
        <v>0</v>
      </c>
    </row>
    <row r="162" spans="1:8" ht="47.25" outlineLevel="2" x14ac:dyDescent="0.25">
      <c r="A162" s="3" t="s">
        <v>5</v>
      </c>
      <c r="B162" s="4" t="s">
        <v>138</v>
      </c>
      <c r="C162" s="4" t="s">
        <v>6</v>
      </c>
      <c r="D162" s="5">
        <f t="shared" si="6"/>
        <v>300</v>
      </c>
      <c r="E162" s="5">
        <v>300000</v>
      </c>
      <c r="F162" s="5">
        <f t="shared" si="7"/>
        <v>0</v>
      </c>
      <c r="G162" s="5">
        <v>0</v>
      </c>
      <c r="H162" s="5">
        <f t="shared" si="8"/>
        <v>0</v>
      </c>
    </row>
    <row r="163" spans="1:8" ht="47.25" x14ac:dyDescent="0.25">
      <c r="A163" s="6" t="s">
        <v>139</v>
      </c>
      <c r="B163" s="7" t="s">
        <v>140</v>
      </c>
      <c r="C163" s="7" t="s">
        <v>2</v>
      </c>
      <c r="D163" s="8">
        <f t="shared" si="6"/>
        <v>36589.294049999997</v>
      </c>
      <c r="E163" s="8">
        <v>36589294.049999997</v>
      </c>
      <c r="F163" s="8">
        <f t="shared" si="7"/>
        <v>8673.5911699999997</v>
      </c>
      <c r="G163" s="8">
        <v>8673591.1699999999</v>
      </c>
      <c r="H163" s="8">
        <f t="shared" si="8"/>
        <v>23.705270613167244</v>
      </c>
    </row>
    <row r="164" spans="1:8" ht="31.5" outlineLevel="1" x14ac:dyDescent="0.25">
      <c r="A164" s="3" t="s">
        <v>141</v>
      </c>
      <c r="B164" s="4" t="s">
        <v>142</v>
      </c>
      <c r="C164" s="4" t="s">
        <v>2</v>
      </c>
      <c r="D164" s="5">
        <f t="shared" si="6"/>
        <v>3825.7710499999998</v>
      </c>
      <c r="E164" s="5">
        <v>3825771.05</v>
      </c>
      <c r="F164" s="5">
        <f t="shared" si="7"/>
        <v>1144.9510500000001</v>
      </c>
      <c r="G164" s="5">
        <v>1144951.05</v>
      </c>
      <c r="H164" s="5">
        <f t="shared" si="8"/>
        <v>29.927327982682083</v>
      </c>
    </row>
    <row r="165" spans="1:8" ht="47.25" outlineLevel="2" x14ac:dyDescent="0.25">
      <c r="A165" s="3" t="s">
        <v>5</v>
      </c>
      <c r="B165" s="4" t="s">
        <v>142</v>
      </c>
      <c r="C165" s="4" t="s">
        <v>6</v>
      </c>
      <c r="D165" s="5">
        <f t="shared" si="6"/>
        <v>3825.7710499999998</v>
      </c>
      <c r="E165" s="5">
        <v>3825771.05</v>
      </c>
      <c r="F165" s="5">
        <f t="shared" si="7"/>
        <v>1144.9510500000001</v>
      </c>
      <c r="G165" s="5">
        <v>1144951.05</v>
      </c>
      <c r="H165" s="5">
        <f t="shared" si="8"/>
        <v>29.927327982682083</v>
      </c>
    </row>
    <row r="166" spans="1:8" ht="31.5" outlineLevel="1" x14ac:dyDescent="0.25">
      <c r="A166" s="3" t="s">
        <v>143</v>
      </c>
      <c r="B166" s="4" t="s">
        <v>144</v>
      </c>
      <c r="C166" s="4" t="s">
        <v>2</v>
      </c>
      <c r="D166" s="5">
        <f t="shared" si="6"/>
        <v>1700</v>
      </c>
      <c r="E166" s="5">
        <v>1700000</v>
      </c>
      <c r="F166" s="5">
        <f t="shared" si="7"/>
        <v>801.34</v>
      </c>
      <c r="G166" s="5">
        <v>801340</v>
      </c>
      <c r="H166" s="5">
        <f t="shared" si="8"/>
        <v>47.137647058823532</v>
      </c>
    </row>
    <row r="167" spans="1:8" ht="15.75" outlineLevel="2" x14ac:dyDescent="0.25">
      <c r="A167" s="3" t="s">
        <v>7</v>
      </c>
      <c r="B167" s="4" t="s">
        <v>144</v>
      </c>
      <c r="C167" s="4" t="s">
        <v>8</v>
      </c>
      <c r="D167" s="5">
        <f t="shared" si="6"/>
        <v>1700</v>
      </c>
      <c r="E167" s="5">
        <v>1700000</v>
      </c>
      <c r="F167" s="5">
        <f t="shared" si="7"/>
        <v>801.34</v>
      </c>
      <c r="G167" s="5">
        <v>801340</v>
      </c>
      <c r="H167" s="5">
        <f t="shared" si="8"/>
        <v>47.137647058823532</v>
      </c>
    </row>
    <row r="168" spans="1:8" ht="63" outlineLevel="1" x14ac:dyDescent="0.25">
      <c r="A168" s="3" t="s">
        <v>145</v>
      </c>
      <c r="B168" s="4" t="s">
        <v>149</v>
      </c>
      <c r="C168" s="4" t="s">
        <v>2</v>
      </c>
      <c r="D168" s="5">
        <f t="shared" si="6"/>
        <v>20246</v>
      </c>
      <c r="E168" s="5">
        <v>20246000</v>
      </c>
      <c r="F168" s="5">
        <f t="shared" si="7"/>
        <v>6659.8649999999998</v>
      </c>
      <c r="G168" s="5">
        <v>6659865</v>
      </c>
      <c r="H168" s="5">
        <f t="shared" si="8"/>
        <v>32.894719944680432</v>
      </c>
    </row>
    <row r="169" spans="1:8" ht="47.25" outlineLevel="2" x14ac:dyDescent="0.25">
      <c r="A169" s="3" t="s">
        <v>5</v>
      </c>
      <c r="B169" s="4" t="s">
        <v>149</v>
      </c>
      <c r="C169" s="4" t="s">
        <v>6</v>
      </c>
      <c r="D169" s="5">
        <f t="shared" si="6"/>
        <v>20246</v>
      </c>
      <c r="E169" s="5">
        <v>20246000</v>
      </c>
      <c r="F169" s="5">
        <f t="shared" si="7"/>
        <v>6659.8649999999998</v>
      </c>
      <c r="G169" s="5">
        <v>6659865</v>
      </c>
      <c r="H169" s="5">
        <f t="shared" si="8"/>
        <v>32.894719944680432</v>
      </c>
    </row>
    <row r="170" spans="1:8" ht="126" outlineLevel="1" x14ac:dyDescent="0.25">
      <c r="A170" s="3" t="s">
        <v>146</v>
      </c>
      <c r="B170" s="4" t="s">
        <v>150</v>
      </c>
      <c r="C170" s="4" t="s">
        <v>2</v>
      </c>
      <c r="D170" s="5">
        <f t="shared" si="6"/>
        <v>10586.7</v>
      </c>
      <c r="E170" s="5">
        <v>10586700</v>
      </c>
      <c r="F170" s="5">
        <f t="shared" si="7"/>
        <v>0</v>
      </c>
      <c r="G170" s="5">
        <v>0</v>
      </c>
      <c r="H170" s="5">
        <f t="shared" si="8"/>
        <v>0</v>
      </c>
    </row>
    <row r="171" spans="1:8" ht="47.25" outlineLevel="2" x14ac:dyDescent="0.25">
      <c r="A171" s="3" t="s">
        <v>5</v>
      </c>
      <c r="B171" s="4" t="s">
        <v>150</v>
      </c>
      <c r="C171" s="4" t="s">
        <v>6</v>
      </c>
      <c r="D171" s="5">
        <f t="shared" si="6"/>
        <v>10586.7</v>
      </c>
      <c r="E171" s="5">
        <v>10586700</v>
      </c>
      <c r="F171" s="5">
        <f t="shared" si="7"/>
        <v>0</v>
      </c>
      <c r="G171" s="5">
        <v>0</v>
      </c>
      <c r="H171" s="5">
        <f t="shared" si="8"/>
        <v>0</v>
      </c>
    </row>
    <row r="172" spans="1:8" ht="78.75" outlineLevel="1" x14ac:dyDescent="0.25">
      <c r="A172" s="3" t="s">
        <v>147</v>
      </c>
      <c r="B172" s="4" t="s">
        <v>151</v>
      </c>
      <c r="C172" s="4" t="s">
        <v>2</v>
      </c>
      <c r="D172" s="5">
        <f t="shared" si="6"/>
        <v>220.18199999999999</v>
      </c>
      <c r="E172" s="5">
        <v>220182</v>
      </c>
      <c r="F172" s="5">
        <f t="shared" si="7"/>
        <v>67.435119999999998</v>
      </c>
      <c r="G172" s="5">
        <v>67435.12</v>
      </c>
      <c r="H172" s="5">
        <f t="shared" si="8"/>
        <v>30.626990398851856</v>
      </c>
    </row>
    <row r="173" spans="1:8" ht="47.25" outlineLevel="2" x14ac:dyDescent="0.25">
      <c r="A173" s="3" t="s">
        <v>5</v>
      </c>
      <c r="B173" s="4" t="s">
        <v>151</v>
      </c>
      <c r="C173" s="4" t="s">
        <v>6</v>
      </c>
      <c r="D173" s="5">
        <f t="shared" si="6"/>
        <v>220.18199999999999</v>
      </c>
      <c r="E173" s="5">
        <v>220182</v>
      </c>
      <c r="F173" s="5">
        <f t="shared" si="7"/>
        <v>67.435119999999998</v>
      </c>
      <c r="G173" s="5">
        <v>67435.12</v>
      </c>
      <c r="H173" s="5">
        <f t="shared" si="8"/>
        <v>30.626990398851856</v>
      </c>
    </row>
    <row r="174" spans="1:8" ht="141.75" outlineLevel="1" x14ac:dyDescent="0.25">
      <c r="A174" s="3" t="s">
        <v>148</v>
      </c>
      <c r="B174" s="4" t="s">
        <v>152</v>
      </c>
      <c r="C174" s="4" t="s">
        <v>2</v>
      </c>
      <c r="D174" s="5">
        <f t="shared" si="6"/>
        <v>10.641</v>
      </c>
      <c r="E174" s="5">
        <v>10641</v>
      </c>
      <c r="F174" s="5">
        <f t="shared" si="7"/>
        <v>0</v>
      </c>
      <c r="G174" s="5">
        <v>0</v>
      </c>
      <c r="H174" s="5">
        <f t="shared" si="8"/>
        <v>0</v>
      </c>
    </row>
    <row r="175" spans="1:8" ht="47.25" outlineLevel="2" x14ac:dyDescent="0.25">
      <c r="A175" s="3" t="s">
        <v>5</v>
      </c>
      <c r="B175" s="4" t="s">
        <v>152</v>
      </c>
      <c r="C175" s="4" t="s">
        <v>6</v>
      </c>
      <c r="D175" s="5">
        <f t="shared" si="6"/>
        <v>10.641</v>
      </c>
      <c r="E175" s="5">
        <v>10641</v>
      </c>
      <c r="F175" s="5">
        <f t="shared" si="7"/>
        <v>0</v>
      </c>
      <c r="G175" s="5">
        <v>0</v>
      </c>
      <c r="H175" s="5">
        <f t="shared" si="8"/>
        <v>0</v>
      </c>
    </row>
    <row r="176" spans="1:8" ht="47.25" x14ac:dyDescent="0.25">
      <c r="A176" s="6" t="s">
        <v>153</v>
      </c>
      <c r="B176" s="7" t="s">
        <v>154</v>
      </c>
      <c r="C176" s="7" t="s">
        <v>2</v>
      </c>
      <c r="D176" s="8">
        <f t="shared" si="6"/>
        <v>3306.88427</v>
      </c>
      <c r="E176" s="8">
        <v>3306884.27</v>
      </c>
      <c r="F176" s="8">
        <f t="shared" si="7"/>
        <v>316.20956999999999</v>
      </c>
      <c r="G176" s="8">
        <v>316209.57</v>
      </c>
      <c r="H176" s="8">
        <f t="shared" si="8"/>
        <v>9.5621601538538279</v>
      </c>
    </row>
    <row r="177" spans="1:8" ht="15.75" outlineLevel="1" x14ac:dyDescent="0.25">
      <c r="A177" s="3" t="s">
        <v>155</v>
      </c>
      <c r="B177" s="4" t="s">
        <v>156</v>
      </c>
      <c r="C177" s="4" t="s">
        <v>2</v>
      </c>
      <c r="D177" s="5">
        <f t="shared" si="6"/>
        <v>3306.88427</v>
      </c>
      <c r="E177" s="5">
        <v>3306884.27</v>
      </c>
      <c r="F177" s="5">
        <f t="shared" si="7"/>
        <v>316.20956999999999</v>
      </c>
      <c r="G177" s="5">
        <v>316209.57</v>
      </c>
      <c r="H177" s="5">
        <f t="shared" si="8"/>
        <v>9.5621601538538279</v>
      </c>
    </row>
    <row r="178" spans="1:8" ht="47.25" outlineLevel="2" x14ac:dyDescent="0.25">
      <c r="A178" s="3" t="s">
        <v>5</v>
      </c>
      <c r="B178" s="4" t="s">
        <v>156</v>
      </c>
      <c r="C178" s="4" t="s">
        <v>6</v>
      </c>
      <c r="D178" s="5">
        <f t="shared" si="6"/>
        <v>3221.3137000000002</v>
      </c>
      <c r="E178" s="5">
        <v>3221313.7</v>
      </c>
      <c r="F178" s="5">
        <f t="shared" si="7"/>
        <v>275.63900000000001</v>
      </c>
      <c r="G178" s="5">
        <v>275639</v>
      </c>
      <c r="H178" s="5">
        <f t="shared" si="8"/>
        <v>8.556726406372654</v>
      </c>
    </row>
    <row r="179" spans="1:8" ht="31.5" outlineLevel="2" x14ac:dyDescent="0.25">
      <c r="A179" s="3" t="s">
        <v>38</v>
      </c>
      <c r="B179" s="4" t="s">
        <v>156</v>
      </c>
      <c r="C179" s="4" t="s">
        <v>39</v>
      </c>
      <c r="D179" s="5">
        <f t="shared" si="6"/>
        <v>60</v>
      </c>
      <c r="E179" s="5">
        <v>60000</v>
      </c>
      <c r="F179" s="5">
        <f t="shared" si="7"/>
        <v>15</v>
      </c>
      <c r="G179" s="5">
        <v>15000</v>
      </c>
      <c r="H179" s="5">
        <f t="shared" si="8"/>
        <v>25</v>
      </c>
    </row>
    <row r="180" spans="1:8" ht="15.75" outlineLevel="2" x14ac:dyDescent="0.25">
      <c r="A180" s="3" t="s">
        <v>7</v>
      </c>
      <c r="B180" s="4" t="s">
        <v>156</v>
      </c>
      <c r="C180" s="4" t="s">
        <v>8</v>
      </c>
      <c r="D180" s="5">
        <f t="shared" si="6"/>
        <v>25.57057</v>
      </c>
      <c r="E180" s="5">
        <v>25570.57</v>
      </c>
      <c r="F180" s="5">
        <f t="shared" si="7"/>
        <v>25.57057</v>
      </c>
      <c r="G180" s="5">
        <v>25570.57</v>
      </c>
      <c r="H180" s="5">
        <f t="shared" si="8"/>
        <v>100</v>
      </c>
    </row>
    <row r="181" spans="1:8" ht="63" x14ac:dyDescent="0.25">
      <c r="A181" s="6" t="s">
        <v>157</v>
      </c>
      <c r="B181" s="7" t="s">
        <v>158</v>
      </c>
      <c r="C181" s="7" t="s">
        <v>2</v>
      </c>
      <c r="D181" s="8">
        <f t="shared" si="6"/>
        <v>117.5</v>
      </c>
      <c r="E181" s="8">
        <v>117500</v>
      </c>
      <c r="F181" s="8">
        <f t="shared" si="7"/>
        <v>0</v>
      </c>
      <c r="G181" s="8">
        <v>0</v>
      </c>
      <c r="H181" s="8">
        <f t="shared" si="8"/>
        <v>0</v>
      </c>
    </row>
    <row r="182" spans="1:8" ht="47.25" outlineLevel="1" x14ac:dyDescent="0.25">
      <c r="A182" s="3" t="s">
        <v>159</v>
      </c>
      <c r="B182" s="4" t="s">
        <v>160</v>
      </c>
      <c r="C182" s="4" t="s">
        <v>2</v>
      </c>
      <c r="D182" s="5">
        <f t="shared" si="6"/>
        <v>17.5</v>
      </c>
      <c r="E182" s="5">
        <v>17500</v>
      </c>
      <c r="F182" s="5">
        <f t="shared" si="7"/>
        <v>0</v>
      </c>
      <c r="G182" s="5">
        <v>0</v>
      </c>
      <c r="H182" s="5">
        <f t="shared" si="8"/>
        <v>0</v>
      </c>
    </row>
    <row r="183" spans="1:8" ht="47.25" outlineLevel="2" x14ac:dyDescent="0.25">
      <c r="A183" s="3" t="s">
        <v>5</v>
      </c>
      <c r="B183" s="4" t="s">
        <v>160</v>
      </c>
      <c r="C183" s="4" t="s">
        <v>6</v>
      </c>
      <c r="D183" s="5">
        <f t="shared" si="6"/>
        <v>17.5</v>
      </c>
      <c r="E183" s="5">
        <v>17500</v>
      </c>
      <c r="F183" s="5">
        <f t="shared" si="7"/>
        <v>0</v>
      </c>
      <c r="G183" s="5">
        <v>0</v>
      </c>
      <c r="H183" s="5">
        <f t="shared" si="8"/>
        <v>0</v>
      </c>
    </row>
    <row r="184" spans="1:8" ht="94.5" outlineLevel="1" x14ac:dyDescent="0.25">
      <c r="A184" s="3" t="s">
        <v>161</v>
      </c>
      <c r="B184" s="4" t="s">
        <v>162</v>
      </c>
      <c r="C184" s="4" t="s">
        <v>2</v>
      </c>
      <c r="D184" s="5">
        <f t="shared" si="6"/>
        <v>100</v>
      </c>
      <c r="E184" s="5">
        <v>100000</v>
      </c>
      <c r="F184" s="5">
        <f t="shared" si="7"/>
        <v>0</v>
      </c>
      <c r="G184" s="5">
        <v>0</v>
      </c>
      <c r="H184" s="5">
        <f t="shared" si="8"/>
        <v>0</v>
      </c>
    </row>
    <row r="185" spans="1:8" ht="15.75" outlineLevel="2" x14ac:dyDescent="0.25">
      <c r="A185" s="3" t="s">
        <v>7</v>
      </c>
      <c r="B185" s="4" t="s">
        <v>162</v>
      </c>
      <c r="C185" s="4" t="s">
        <v>8</v>
      </c>
      <c r="D185" s="5">
        <f t="shared" si="6"/>
        <v>100</v>
      </c>
      <c r="E185" s="5">
        <v>100000</v>
      </c>
      <c r="F185" s="5">
        <f t="shared" si="7"/>
        <v>0</v>
      </c>
      <c r="G185" s="5">
        <v>0</v>
      </c>
      <c r="H185" s="5">
        <f t="shared" si="8"/>
        <v>0</v>
      </c>
    </row>
    <row r="186" spans="1:8" ht="63" x14ac:dyDescent="0.25">
      <c r="A186" s="6" t="s">
        <v>163</v>
      </c>
      <c r="B186" s="7" t="s">
        <v>164</v>
      </c>
      <c r="C186" s="7" t="s">
        <v>2</v>
      </c>
      <c r="D186" s="8">
        <f t="shared" si="6"/>
        <v>241891.44</v>
      </c>
      <c r="E186" s="8">
        <v>241891440</v>
      </c>
      <c r="F186" s="8">
        <f t="shared" si="7"/>
        <v>28738.103199999998</v>
      </c>
      <c r="G186" s="8">
        <v>28738103.199999999</v>
      </c>
      <c r="H186" s="8">
        <f t="shared" si="8"/>
        <v>11.880578824947257</v>
      </c>
    </row>
    <row r="187" spans="1:8" ht="157.5" outlineLevel="1" x14ac:dyDescent="0.25">
      <c r="A187" s="3" t="s">
        <v>165</v>
      </c>
      <c r="B187" s="4" t="s">
        <v>169</v>
      </c>
      <c r="C187" s="4" t="s">
        <v>2</v>
      </c>
      <c r="D187" s="5">
        <f t="shared" si="6"/>
        <v>158307</v>
      </c>
      <c r="E187" s="5">
        <v>158307000</v>
      </c>
      <c r="F187" s="5">
        <f t="shared" si="7"/>
        <v>0</v>
      </c>
      <c r="G187" s="5">
        <v>0</v>
      </c>
      <c r="H187" s="5">
        <f t="shared" si="8"/>
        <v>0</v>
      </c>
    </row>
    <row r="188" spans="1:8" ht="47.25" outlineLevel="2" x14ac:dyDescent="0.25">
      <c r="A188" s="3" t="s">
        <v>5</v>
      </c>
      <c r="B188" s="4" t="s">
        <v>169</v>
      </c>
      <c r="C188" s="4" t="s">
        <v>6</v>
      </c>
      <c r="D188" s="5">
        <f t="shared" si="6"/>
        <v>158307</v>
      </c>
      <c r="E188" s="5">
        <v>158307000</v>
      </c>
      <c r="F188" s="5">
        <f t="shared" si="7"/>
        <v>0</v>
      </c>
      <c r="G188" s="5">
        <v>0</v>
      </c>
      <c r="H188" s="5">
        <f t="shared" si="8"/>
        <v>0</v>
      </c>
    </row>
    <row r="189" spans="1:8" ht="31.5" outlineLevel="1" x14ac:dyDescent="0.25">
      <c r="A189" s="3" t="s">
        <v>166</v>
      </c>
      <c r="B189" s="4" t="s">
        <v>170</v>
      </c>
      <c r="C189" s="4" t="s">
        <v>2</v>
      </c>
      <c r="D189" s="5">
        <f t="shared" si="6"/>
        <v>66359</v>
      </c>
      <c r="E189" s="5">
        <v>66359000</v>
      </c>
      <c r="F189" s="5">
        <f t="shared" si="7"/>
        <v>22946.878649999999</v>
      </c>
      <c r="G189" s="5">
        <v>22946878.649999999</v>
      </c>
      <c r="H189" s="5">
        <f t="shared" si="8"/>
        <v>34.579904233035457</v>
      </c>
    </row>
    <row r="190" spans="1:8" ht="47.25" outlineLevel="2" x14ac:dyDescent="0.25">
      <c r="A190" s="3" t="s">
        <v>49</v>
      </c>
      <c r="B190" s="4" t="s">
        <v>170</v>
      </c>
      <c r="C190" s="4" t="s">
        <v>50</v>
      </c>
      <c r="D190" s="5">
        <f t="shared" si="6"/>
        <v>66359</v>
      </c>
      <c r="E190" s="5">
        <v>66359000</v>
      </c>
      <c r="F190" s="5">
        <f t="shared" si="7"/>
        <v>22946.878649999999</v>
      </c>
      <c r="G190" s="5">
        <v>22946878.649999999</v>
      </c>
      <c r="H190" s="5">
        <f t="shared" si="8"/>
        <v>34.579904233035457</v>
      </c>
    </row>
    <row r="191" spans="1:8" ht="47.25" outlineLevel="1" x14ac:dyDescent="0.25">
      <c r="A191" s="3" t="s">
        <v>167</v>
      </c>
      <c r="B191" s="4" t="s">
        <v>171</v>
      </c>
      <c r="C191" s="4" t="s">
        <v>2</v>
      </c>
      <c r="D191" s="5">
        <f t="shared" si="6"/>
        <v>15626.225</v>
      </c>
      <c r="E191" s="5">
        <v>15626225</v>
      </c>
      <c r="F191" s="5">
        <f t="shared" si="7"/>
        <v>5791.2245499999999</v>
      </c>
      <c r="G191" s="5">
        <v>5791224.5499999998</v>
      </c>
      <c r="H191" s="5">
        <f t="shared" si="8"/>
        <v>37.060931542967026</v>
      </c>
    </row>
    <row r="192" spans="1:8" ht="47.25" outlineLevel="2" x14ac:dyDescent="0.25">
      <c r="A192" s="3" t="s">
        <v>49</v>
      </c>
      <c r="B192" s="4" t="s">
        <v>171</v>
      </c>
      <c r="C192" s="4" t="s">
        <v>50</v>
      </c>
      <c r="D192" s="5">
        <f t="shared" si="6"/>
        <v>15626.225</v>
      </c>
      <c r="E192" s="5">
        <v>15626225</v>
      </c>
      <c r="F192" s="5">
        <f t="shared" si="7"/>
        <v>5791.2245499999999</v>
      </c>
      <c r="G192" s="5">
        <v>5791224.5499999998</v>
      </c>
      <c r="H192" s="5">
        <f t="shared" si="8"/>
        <v>37.060931542967026</v>
      </c>
    </row>
    <row r="193" spans="1:8" ht="173.25" outlineLevel="1" x14ac:dyDescent="0.25">
      <c r="A193" s="3" t="s">
        <v>168</v>
      </c>
      <c r="B193" s="4" t="s">
        <v>172</v>
      </c>
      <c r="C193" s="4" t="s">
        <v>2</v>
      </c>
      <c r="D193" s="5">
        <f t="shared" si="6"/>
        <v>1599.2149999999999</v>
      </c>
      <c r="E193" s="5">
        <v>1599215</v>
      </c>
      <c r="F193" s="5">
        <f t="shared" si="7"/>
        <v>0</v>
      </c>
      <c r="G193" s="5">
        <v>0</v>
      </c>
      <c r="H193" s="5">
        <f t="shared" si="8"/>
        <v>0</v>
      </c>
    </row>
    <row r="194" spans="1:8" ht="47.25" outlineLevel="2" x14ac:dyDescent="0.25">
      <c r="A194" s="3" t="s">
        <v>5</v>
      </c>
      <c r="B194" s="4" t="s">
        <v>172</v>
      </c>
      <c r="C194" s="4" t="s">
        <v>6</v>
      </c>
      <c r="D194" s="5">
        <f t="shared" si="6"/>
        <v>1599.2149999999999</v>
      </c>
      <c r="E194" s="5">
        <v>1599215</v>
      </c>
      <c r="F194" s="5">
        <f t="shared" si="7"/>
        <v>0</v>
      </c>
      <c r="G194" s="5">
        <v>0</v>
      </c>
      <c r="H194" s="5">
        <f t="shared" si="8"/>
        <v>0</v>
      </c>
    </row>
    <row r="195" spans="1:8" ht="47.25" x14ac:dyDescent="0.25">
      <c r="A195" s="6" t="s">
        <v>173</v>
      </c>
      <c r="B195" s="7" t="s">
        <v>174</v>
      </c>
      <c r="C195" s="7" t="s">
        <v>2</v>
      </c>
      <c r="D195" s="8">
        <f t="shared" si="6"/>
        <v>1301.82943</v>
      </c>
      <c r="E195" s="8">
        <v>1301829.43</v>
      </c>
      <c r="F195" s="8">
        <f t="shared" si="7"/>
        <v>128.66113000000001</v>
      </c>
      <c r="G195" s="8">
        <v>128661.13</v>
      </c>
      <c r="H195" s="8">
        <f t="shared" si="8"/>
        <v>9.8831019667453681</v>
      </c>
    </row>
    <row r="196" spans="1:8" ht="31.5" outlineLevel="1" x14ac:dyDescent="0.25">
      <c r="A196" s="3" t="s">
        <v>175</v>
      </c>
      <c r="B196" s="4" t="s">
        <v>176</v>
      </c>
      <c r="C196" s="4" t="s">
        <v>2</v>
      </c>
      <c r="D196" s="5">
        <f t="shared" si="6"/>
        <v>490</v>
      </c>
      <c r="E196" s="5">
        <v>490000</v>
      </c>
      <c r="F196" s="5">
        <f t="shared" si="7"/>
        <v>74.161299999999997</v>
      </c>
      <c r="G196" s="5">
        <v>74161.3</v>
      </c>
      <c r="H196" s="5">
        <f t="shared" si="8"/>
        <v>15.13495918367347</v>
      </c>
    </row>
    <row r="197" spans="1:8" ht="47.25" outlineLevel="2" x14ac:dyDescent="0.25">
      <c r="A197" s="3" t="s">
        <v>5</v>
      </c>
      <c r="B197" s="4" t="s">
        <v>176</v>
      </c>
      <c r="C197" s="4" t="s">
        <v>6</v>
      </c>
      <c r="D197" s="5">
        <f t="shared" si="6"/>
        <v>490</v>
      </c>
      <c r="E197" s="5">
        <v>490000</v>
      </c>
      <c r="F197" s="5">
        <f t="shared" si="7"/>
        <v>74.161299999999997</v>
      </c>
      <c r="G197" s="5">
        <v>74161.3</v>
      </c>
      <c r="H197" s="5">
        <f t="shared" si="8"/>
        <v>15.13495918367347</v>
      </c>
    </row>
    <row r="198" spans="1:8" ht="78.75" outlineLevel="1" x14ac:dyDescent="0.25">
      <c r="A198" s="3" t="s">
        <v>177</v>
      </c>
      <c r="B198" s="4" t="s">
        <v>178</v>
      </c>
      <c r="C198" s="4" t="s">
        <v>2</v>
      </c>
      <c r="D198" s="5">
        <f t="shared" si="6"/>
        <v>632.42943000000002</v>
      </c>
      <c r="E198" s="5">
        <v>632429.43000000005</v>
      </c>
      <c r="F198" s="5">
        <f t="shared" si="7"/>
        <v>54.499830000000003</v>
      </c>
      <c r="G198" s="5">
        <v>54499.83</v>
      </c>
      <c r="H198" s="5">
        <f t="shared" si="8"/>
        <v>8.6175353983763845</v>
      </c>
    </row>
    <row r="199" spans="1:8" ht="47.25" outlineLevel="2" x14ac:dyDescent="0.25">
      <c r="A199" s="3" t="s">
        <v>5</v>
      </c>
      <c r="B199" s="4" t="s">
        <v>178</v>
      </c>
      <c r="C199" s="4" t="s">
        <v>6</v>
      </c>
      <c r="D199" s="5">
        <f t="shared" si="6"/>
        <v>632.42943000000002</v>
      </c>
      <c r="E199" s="5">
        <v>632429.43000000005</v>
      </c>
      <c r="F199" s="5">
        <f t="shared" si="7"/>
        <v>54.499830000000003</v>
      </c>
      <c r="G199" s="5">
        <v>54499.83</v>
      </c>
      <c r="H199" s="5">
        <f t="shared" si="8"/>
        <v>8.6175353983763845</v>
      </c>
    </row>
    <row r="200" spans="1:8" ht="31.5" outlineLevel="1" x14ac:dyDescent="0.25">
      <c r="A200" s="3" t="s">
        <v>179</v>
      </c>
      <c r="B200" s="4" t="s">
        <v>181</v>
      </c>
      <c r="C200" s="4" t="s">
        <v>2</v>
      </c>
      <c r="D200" s="5">
        <f t="shared" si="6"/>
        <v>134.5</v>
      </c>
      <c r="E200" s="5">
        <v>134500</v>
      </c>
      <c r="F200" s="5">
        <f t="shared" si="7"/>
        <v>0</v>
      </c>
      <c r="G200" s="5">
        <v>0</v>
      </c>
      <c r="H200" s="5">
        <f t="shared" si="8"/>
        <v>0</v>
      </c>
    </row>
    <row r="201" spans="1:8" ht="47.25" outlineLevel="2" x14ac:dyDescent="0.25">
      <c r="A201" s="3" t="s">
        <v>5</v>
      </c>
      <c r="B201" s="4" t="s">
        <v>181</v>
      </c>
      <c r="C201" s="4" t="s">
        <v>6</v>
      </c>
      <c r="D201" s="5">
        <f t="shared" ref="D201:D264" si="9">E201/1000</f>
        <v>134.5</v>
      </c>
      <c r="E201" s="5">
        <v>134500</v>
      </c>
      <c r="F201" s="5">
        <f t="shared" ref="F201:F264" si="10">G201/1000</f>
        <v>0</v>
      </c>
      <c r="G201" s="5">
        <v>0</v>
      </c>
      <c r="H201" s="5">
        <f t="shared" ref="H201:H264" si="11">G201/E201*100</f>
        <v>0</v>
      </c>
    </row>
    <row r="202" spans="1:8" ht="47.25" outlineLevel="1" x14ac:dyDescent="0.25">
      <c r="A202" s="3" t="s">
        <v>180</v>
      </c>
      <c r="B202" s="4" t="s">
        <v>182</v>
      </c>
      <c r="C202" s="4" t="s">
        <v>2</v>
      </c>
      <c r="D202" s="5">
        <f t="shared" si="9"/>
        <v>44.9</v>
      </c>
      <c r="E202" s="5">
        <v>44900</v>
      </c>
      <c r="F202" s="5">
        <f t="shared" si="10"/>
        <v>0</v>
      </c>
      <c r="G202" s="5">
        <v>0</v>
      </c>
      <c r="H202" s="5">
        <f t="shared" si="11"/>
        <v>0</v>
      </c>
    </row>
    <row r="203" spans="1:8" ht="47.25" outlineLevel="2" x14ac:dyDescent="0.25">
      <c r="A203" s="3" t="s">
        <v>5</v>
      </c>
      <c r="B203" s="4" t="s">
        <v>182</v>
      </c>
      <c r="C203" s="4" t="s">
        <v>6</v>
      </c>
      <c r="D203" s="5">
        <f t="shared" si="9"/>
        <v>44.9</v>
      </c>
      <c r="E203" s="5">
        <v>44900</v>
      </c>
      <c r="F203" s="5">
        <f t="shared" si="10"/>
        <v>0</v>
      </c>
      <c r="G203" s="5">
        <v>0</v>
      </c>
      <c r="H203" s="5">
        <f t="shared" si="11"/>
        <v>0</v>
      </c>
    </row>
    <row r="204" spans="1:8" ht="78.75" x14ac:dyDescent="0.25">
      <c r="A204" s="6" t="s">
        <v>183</v>
      </c>
      <c r="B204" s="7" t="s">
        <v>184</v>
      </c>
      <c r="C204" s="7" t="s">
        <v>2</v>
      </c>
      <c r="D204" s="8">
        <f t="shared" si="9"/>
        <v>1033.097</v>
      </c>
      <c r="E204" s="8">
        <v>1033097</v>
      </c>
      <c r="F204" s="8">
        <f t="shared" si="10"/>
        <v>565.95097999999996</v>
      </c>
      <c r="G204" s="8">
        <v>565950.98</v>
      </c>
      <c r="H204" s="8">
        <f t="shared" si="11"/>
        <v>54.78197884612964</v>
      </c>
    </row>
    <row r="205" spans="1:8" ht="47.25" outlineLevel="1" x14ac:dyDescent="0.25">
      <c r="A205" s="3" t="s">
        <v>185</v>
      </c>
      <c r="B205" s="4" t="s">
        <v>186</v>
      </c>
      <c r="C205" s="4" t="s">
        <v>2</v>
      </c>
      <c r="D205" s="5">
        <f t="shared" si="9"/>
        <v>1033.097</v>
      </c>
      <c r="E205" s="5">
        <v>1033097</v>
      </c>
      <c r="F205" s="5">
        <f t="shared" si="10"/>
        <v>565.95097999999996</v>
      </c>
      <c r="G205" s="5">
        <v>565950.98</v>
      </c>
      <c r="H205" s="5">
        <f t="shared" si="11"/>
        <v>54.78197884612964</v>
      </c>
    </row>
    <row r="206" spans="1:8" ht="47.25" outlineLevel="2" x14ac:dyDescent="0.25">
      <c r="A206" s="3" t="s">
        <v>5</v>
      </c>
      <c r="B206" s="4" t="s">
        <v>186</v>
      </c>
      <c r="C206" s="4" t="s">
        <v>6</v>
      </c>
      <c r="D206" s="5">
        <f t="shared" si="9"/>
        <v>1033.097</v>
      </c>
      <c r="E206" s="5">
        <v>1033097</v>
      </c>
      <c r="F206" s="5">
        <f t="shared" si="10"/>
        <v>565.95097999999996</v>
      </c>
      <c r="G206" s="5">
        <v>565950.98</v>
      </c>
      <c r="H206" s="5">
        <f t="shared" si="11"/>
        <v>54.78197884612964</v>
      </c>
    </row>
    <row r="207" spans="1:8" ht="47.25" x14ac:dyDescent="0.25">
      <c r="A207" s="6" t="s">
        <v>187</v>
      </c>
      <c r="B207" s="7" t="s">
        <v>188</v>
      </c>
      <c r="C207" s="7" t="s">
        <v>2</v>
      </c>
      <c r="D207" s="8">
        <f t="shared" si="9"/>
        <v>44794.961000000003</v>
      </c>
      <c r="E207" s="8">
        <v>44794961</v>
      </c>
      <c r="F207" s="8">
        <f t="shared" si="10"/>
        <v>21440.557639999999</v>
      </c>
      <c r="G207" s="8">
        <v>21440557.640000001</v>
      </c>
      <c r="H207" s="8">
        <f t="shared" si="11"/>
        <v>47.863771195157426</v>
      </c>
    </row>
    <row r="208" spans="1:8" ht="31.5" outlineLevel="1" x14ac:dyDescent="0.25">
      <c r="A208" s="3" t="s">
        <v>189</v>
      </c>
      <c r="B208" s="4" t="s">
        <v>190</v>
      </c>
      <c r="C208" s="4" t="s">
        <v>2</v>
      </c>
      <c r="D208" s="5">
        <f t="shared" si="9"/>
        <v>1786.16</v>
      </c>
      <c r="E208" s="5">
        <v>1786160</v>
      </c>
      <c r="F208" s="5">
        <f t="shared" si="10"/>
        <v>776.22444999999993</v>
      </c>
      <c r="G208" s="5">
        <v>776224.45</v>
      </c>
      <c r="H208" s="5">
        <f t="shared" si="11"/>
        <v>43.457722152550723</v>
      </c>
    </row>
    <row r="209" spans="1:8" ht="110.25" outlineLevel="2" x14ac:dyDescent="0.25">
      <c r="A209" s="3" t="s">
        <v>3</v>
      </c>
      <c r="B209" s="4" t="s">
        <v>190</v>
      </c>
      <c r="C209" s="4" t="s">
        <v>4</v>
      </c>
      <c r="D209" s="5">
        <f t="shared" si="9"/>
        <v>1786.16</v>
      </c>
      <c r="E209" s="5">
        <v>1786160</v>
      </c>
      <c r="F209" s="5">
        <f t="shared" si="10"/>
        <v>776.22444999999993</v>
      </c>
      <c r="G209" s="5">
        <v>776224.45</v>
      </c>
      <c r="H209" s="5">
        <f t="shared" si="11"/>
        <v>43.457722152550723</v>
      </c>
    </row>
    <row r="210" spans="1:8" ht="31.5" outlineLevel="1" x14ac:dyDescent="0.25">
      <c r="A210" s="3" t="s">
        <v>191</v>
      </c>
      <c r="B210" s="4" t="s">
        <v>192</v>
      </c>
      <c r="C210" s="4" t="s">
        <v>2</v>
      </c>
      <c r="D210" s="5">
        <f t="shared" si="9"/>
        <v>627.32000000000005</v>
      </c>
      <c r="E210" s="5">
        <v>627320</v>
      </c>
      <c r="F210" s="5">
        <f t="shared" si="10"/>
        <v>198.86520000000002</v>
      </c>
      <c r="G210" s="5">
        <v>198865.2</v>
      </c>
      <c r="H210" s="5">
        <f t="shared" si="11"/>
        <v>31.700758783396036</v>
      </c>
    </row>
    <row r="211" spans="1:8" ht="110.25" outlineLevel="2" x14ac:dyDescent="0.25">
      <c r="A211" s="3" t="s">
        <v>3</v>
      </c>
      <c r="B211" s="4" t="s">
        <v>192</v>
      </c>
      <c r="C211" s="4" t="s">
        <v>4</v>
      </c>
      <c r="D211" s="5">
        <f t="shared" si="9"/>
        <v>581.62</v>
      </c>
      <c r="E211" s="5">
        <v>581620</v>
      </c>
      <c r="F211" s="5">
        <f t="shared" si="10"/>
        <v>197.35320000000002</v>
      </c>
      <c r="G211" s="5">
        <v>197353.2</v>
      </c>
      <c r="H211" s="5">
        <f t="shared" si="11"/>
        <v>33.931639214607479</v>
      </c>
    </row>
    <row r="212" spans="1:8" ht="47.25" outlineLevel="2" x14ac:dyDescent="0.25">
      <c r="A212" s="3" t="s">
        <v>5</v>
      </c>
      <c r="B212" s="4" t="s">
        <v>192</v>
      </c>
      <c r="C212" s="4" t="s">
        <v>6</v>
      </c>
      <c r="D212" s="5">
        <f t="shared" si="9"/>
        <v>45.7</v>
      </c>
      <c r="E212" s="5">
        <v>45700</v>
      </c>
      <c r="F212" s="5">
        <f t="shared" si="10"/>
        <v>1.512</v>
      </c>
      <c r="G212" s="5">
        <v>1512</v>
      </c>
      <c r="H212" s="5">
        <f t="shared" si="11"/>
        <v>3.3085339168490151</v>
      </c>
    </row>
    <row r="213" spans="1:8" ht="31.5" outlineLevel="1" x14ac:dyDescent="0.25">
      <c r="A213" s="3" t="s">
        <v>193</v>
      </c>
      <c r="B213" s="4" t="s">
        <v>194</v>
      </c>
      <c r="C213" s="4" t="s">
        <v>2</v>
      </c>
      <c r="D213" s="5">
        <f t="shared" si="9"/>
        <v>24901.24</v>
      </c>
      <c r="E213" s="5">
        <v>24901240</v>
      </c>
      <c r="F213" s="5">
        <f t="shared" si="10"/>
        <v>11420.38818</v>
      </c>
      <c r="G213" s="5">
        <v>11420388.18</v>
      </c>
      <c r="H213" s="5">
        <f t="shared" si="11"/>
        <v>45.862728844025433</v>
      </c>
    </row>
    <row r="214" spans="1:8" ht="110.25" outlineLevel="2" x14ac:dyDescent="0.25">
      <c r="A214" s="3" t="s">
        <v>3</v>
      </c>
      <c r="B214" s="4" t="s">
        <v>194</v>
      </c>
      <c r="C214" s="4" t="s">
        <v>4</v>
      </c>
      <c r="D214" s="5">
        <f t="shared" si="9"/>
        <v>24490.37</v>
      </c>
      <c r="E214" s="5">
        <v>24490370</v>
      </c>
      <c r="F214" s="5">
        <f t="shared" si="10"/>
        <v>11239.229740000001</v>
      </c>
      <c r="G214" s="5">
        <v>11239229.74</v>
      </c>
      <c r="H214" s="5">
        <f t="shared" si="11"/>
        <v>45.892445642920052</v>
      </c>
    </row>
    <row r="215" spans="1:8" ht="47.25" outlineLevel="2" x14ac:dyDescent="0.25">
      <c r="A215" s="3" t="s">
        <v>5</v>
      </c>
      <c r="B215" s="4" t="s">
        <v>194</v>
      </c>
      <c r="C215" s="4" t="s">
        <v>6</v>
      </c>
      <c r="D215" s="5">
        <f t="shared" si="9"/>
        <v>374.87</v>
      </c>
      <c r="E215" s="5">
        <v>374870</v>
      </c>
      <c r="F215" s="5">
        <f t="shared" si="10"/>
        <v>167.31419</v>
      </c>
      <c r="G215" s="5">
        <v>167314.19</v>
      </c>
      <c r="H215" s="5">
        <f t="shared" si="11"/>
        <v>44.632589964521038</v>
      </c>
    </row>
    <row r="216" spans="1:8" ht="15.75" outlineLevel="2" x14ac:dyDescent="0.25">
      <c r="A216" s="3" t="s">
        <v>7</v>
      </c>
      <c r="B216" s="4" t="s">
        <v>194</v>
      </c>
      <c r="C216" s="4" t="s">
        <v>8</v>
      </c>
      <c r="D216" s="5">
        <f t="shared" si="9"/>
        <v>36</v>
      </c>
      <c r="E216" s="5">
        <v>36000</v>
      </c>
      <c r="F216" s="5">
        <f t="shared" si="10"/>
        <v>13.844250000000001</v>
      </c>
      <c r="G216" s="5">
        <v>13844.25</v>
      </c>
      <c r="H216" s="5">
        <f t="shared" si="11"/>
        <v>38.456249999999997</v>
      </c>
    </row>
    <row r="217" spans="1:8" ht="31.5" outlineLevel="1" x14ac:dyDescent="0.25">
      <c r="A217" s="3" t="s">
        <v>195</v>
      </c>
      <c r="B217" s="4" t="s">
        <v>196</v>
      </c>
      <c r="C217" s="4" t="s">
        <v>2</v>
      </c>
      <c r="D217" s="5">
        <f t="shared" si="9"/>
        <v>11124.39</v>
      </c>
      <c r="E217" s="5">
        <v>11124390</v>
      </c>
      <c r="F217" s="5">
        <f t="shared" si="10"/>
        <v>6284.4513200000001</v>
      </c>
      <c r="G217" s="5">
        <v>6284451.3200000003</v>
      </c>
      <c r="H217" s="5">
        <f t="shared" si="11"/>
        <v>56.492547636319834</v>
      </c>
    </row>
    <row r="218" spans="1:8" ht="110.25" outlineLevel="2" x14ac:dyDescent="0.25">
      <c r="A218" s="3" t="s">
        <v>3</v>
      </c>
      <c r="B218" s="4" t="s">
        <v>196</v>
      </c>
      <c r="C218" s="4" t="s">
        <v>4</v>
      </c>
      <c r="D218" s="5">
        <f t="shared" si="9"/>
        <v>6074.4</v>
      </c>
      <c r="E218" s="5">
        <v>6074400</v>
      </c>
      <c r="F218" s="5">
        <f t="shared" si="10"/>
        <v>3289.4210200000002</v>
      </c>
      <c r="G218" s="5">
        <v>3289421.02</v>
      </c>
      <c r="H218" s="5">
        <f t="shared" si="11"/>
        <v>54.152196430923219</v>
      </c>
    </row>
    <row r="219" spans="1:8" ht="47.25" outlineLevel="2" x14ac:dyDescent="0.25">
      <c r="A219" s="3" t="s">
        <v>5</v>
      </c>
      <c r="B219" s="4" t="s">
        <v>196</v>
      </c>
      <c r="C219" s="4" t="s">
        <v>6</v>
      </c>
      <c r="D219" s="5">
        <f t="shared" si="9"/>
        <v>4949.3900000000003</v>
      </c>
      <c r="E219" s="5">
        <v>4949390</v>
      </c>
      <c r="F219" s="5">
        <f t="shared" si="10"/>
        <v>2950.5153</v>
      </c>
      <c r="G219" s="5">
        <v>2950515.3</v>
      </c>
      <c r="H219" s="5">
        <f t="shared" si="11"/>
        <v>59.613716033693045</v>
      </c>
    </row>
    <row r="220" spans="1:8" ht="15.75" outlineLevel="2" x14ac:dyDescent="0.25">
      <c r="A220" s="3" t="s">
        <v>7</v>
      </c>
      <c r="B220" s="4" t="s">
        <v>196</v>
      </c>
      <c r="C220" s="4" t="s">
        <v>8</v>
      </c>
      <c r="D220" s="5">
        <f t="shared" si="9"/>
        <v>100.6</v>
      </c>
      <c r="E220" s="5">
        <v>100600</v>
      </c>
      <c r="F220" s="5">
        <f t="shared" si="10"/>
        <v>44.515000000000001</v>
      </c>
      <c r="G220" s="5">
        <v>44515</v>
      </c>
      <c r="H220" s="5">
        <f t="shared" si="11"/>
        <v>44.249502982107359</v>
      </c>
    </row>
    <row r="221" spans="1:8" ht="47.25" outlineLevel="1" x14ac:dyDescent="0.25">
      <c r="A221" s="3" t="s">
        <v>21</v>
      </c>
      <c r="B221" s="4" t="s">
        <v>197</v>
      </c>
      <c r="C221" s="4" t="s">
        <v>2</v>
      </c>
      <c r="D221" s="5">
        <f t="shared" si="9"/>
        <v>400</v>
      </c>
      <c r="E221" s="5">
        <v>400000</v>
      </c>
      <c r="F221" s="5">
        <f t="shared" si="10"/>
        <v>400</v>
      </c>
      <c r="G221" s="5">
        <v>400000</v>
      </c>
      <c r="H221" s="5">
        <f t="shared" si="11"/>
        <v>100</v>
      </c>
    </row>
    <row r="222" spans="1:8" ht="110.25" outlineLevel="2" x14ac:dyDescent="0.25">
      <c r="A222" s="3" t="s">
        <v>3</v>
      </c>
      <c r="B222" s="4" t="s">
        <v>197</v>
      </c>
      <c r="C222" s="4" t="s">
        <v>4</v>
      </c>
      <c r="D222" s="5">
        <f t="shared" si="9"/>
        <v>400</v>
      </c>
      <c r="E222" s="5">
        <v>400000</v>
      </c>
      <c r="F222" s="5">
        <f t="shared" si="10"/>
        <v>400</v>
      </c>
      <c r="G222" s="5">
        <v>400000</v>
      </c>
      <c r="H222" s="5">
        <f t="shared" si="11"/>
        <v>100</v>
      </c>
    </row>
    <row r="223" spans="1:8" ht="31.5" outlineLevel="1" x14ac:dyDescent="0.25">
      <c r="A223" s="3" t="s">
        <v>198</v>
      </c>
      <c r="B223" s="4" t="s">
        <v>199</v>
      </c>
      <c r="C223" s="4" t="s">
        <v>2</v>
      </c>
      <c r="D223" s="5">
        <f t="shared" si="9"/>
        <v>92.76</v>
      </c>
      <c r="E223" s="5">
        <v>92760</v>
      </c>
      <c r="F223" s="5">
        <f t="shared" si="10"/>
        <v>23.19</v>
      </c>
      <c r="G223" s="5">
        <v>23190</v>
      </c>
      <c r="H223" s="5">
        <f t="shared" si="11"/>
        <v>25</v>
      </c>
    </row>
    <row r="224" spans="1:8" ht="15.75" outlineLevel="2" x14ac:dyDescent="0.25">
      <c r="A224" s="3" t="s">
        <v>7</v>
      </c>
      <c r="B224" s="4" t="s">
        <v>199</v>
      </c>
      <c r="C224" s="4" t="s">
        <v>8</v>
      </c>
      <c r="D224" s="5">
        <f t="shared" si="9"/>
        <v>92.76</v>
      </c>
      <c r="E224" s="5">
        <v>92760</v>
      </c>
      <c r="F224" s="5">
        <f t="shared" si="10"/>
        <v>23.19</v>
      </c>
      <c r="G224" s="5">
        <v>23190</v>
      </c>
      <c r="H224" s="5">
        <f t="shared" si="11"/>
        <v>25</v>
      </c>
    </row>
    <row r="225" spans="1:8" ht="47.25" outlineLevel="1" x14ac:dyDescent="0.25">
      <c r="A225" s="3" t="s">
        <v>200</v>
      </c>
      <c r="B225" s="4" t="s">
        <v>201</v>
      </c>
      <c r="C225" s="4" t="s">
        <v>2</v>
      </c>
      <c r="D225" s="5">
        <f t="shared" si="9"/>
        <v>607.10500000000002</v>
      </c>
      <c r="E225" s="5">
        <v>607105</v>
      </c>
      <c r="F225" s="5">
        <f t="shared" si="10"/>
        <v>287.72723999999999</v>
      </c>
      <c r="G225" s="5">
        <v>287727.24</v>
      </c>
      <c r="H225" s="5">
        <f t="shared" si="11"/>
        <v>47.393324054323386</v>
      </c>
    </row>
    <row r="226" spans="1:8" ht="31.5" outlineLevel="2" x14ac:dyDescent="0.25">
      <c r="A226" s="3" t="s">
        <v>38</v>
      </c>
      <c r="B226" s="4" t="s">
        <v>201</v>
      </c>
      <c r="C226" s="4" t="s">
        <v>39</v>
      </c>
      <c r="D226" s="5">
        <f t="shared" si="9"/>
        <v>607.10500000000002</v>
      </c>
      <c r="E226" s="5">
        <v>607105</v>
      </c>
      <c r="F226" s="5">
        <f t="shared" si="10"/>
        <v>287.72723999999999</v>
      </c>
      <c r="G226" s="5">
        <v>287727.24</v>
      </c>
      <c r="H226" s="5">
        <f t="shared" si="11"/>
        <v>47.393324054323386</v>
      </c>
    </row>
    <row r="227" spans="1:8" ht="47.25" outlineLevel="1" x14ac:dyDescent="0.25">
      <c r="A227" s="3" t="s">
        <v>202</v>
      </c>
      <c r="B227" s="4" t="s">
        <v>203</v>
      </c>
      <c r="C227" s="4" t="s">
        <v>2</v>
      </c>
      <c r="D227" s="5">
        <f t="shared" si="9"/>
        <v>2090.1</v>
      </c>
      <c r="E227" s="5">
        <v>2090100</v>
      </c>
      <c r="F227" s="5">
        <f t="shared" si="10"/>
        <v>1036.6990699999999</v>
      </c>
      <c r="G227" s="5">
        <v>1036699.07</v>
      </c>
      <c r="H227" s="5">
        <f t="shared" si="11"/>
        <v>49.600453088368972</v>
      </c>
    </row>
    <row r="228" spans="1:8" ht="31.5" outlineLevel="2" x14ac:dyDescent="0.25">
      <c r="A228" s="3" t="s">
        <v>38</v>
      </c>
      <c r="B228" s="4" t="s">
        <v>203</v>
      </c>
      <c r="C228" s="4" t="s">
        <v>39</v>
      </c>
      <c r="D228" s="5">
        <f t="shared" si="9"/>
        <v>2090.1</v>
      </c>
      <c r="E228" s="5">
        <v>2090100</v>
      </c>
      <c r="F228" s="5">
        <f t="shared" si="10"/>
        <v>1036.6990699999999</v>
      </c>
      <c r="G228" s="5">
        <v>1036699.07</v>
      </c>
      <c r="H228" s="5">
        <f t="shared" si="11"/>
        <v>49.600453088368972</v>
      </c>
    </row>
    <row r="229" spans="1:8" ht="47.25" outlineLevel="1" x14ac:dyDescent="0.25">
      <c r="A229" s="3" t="s">
        <v>204</v>
      </c>
      <c r="B229" s="4" t="s">
        <v>205</v>
      </c>
      <c r="C229" s="4" t="s">
        <v>2</v>
      </c>
      <c r="D229" s="5">
        <f t="shared" si="9"/>
        <v>3.5</v>
      </c>
      <c r="E229" s="5">
        <v>3500</v>
      </c>
      <c r="F229" s="5">
        <f t="shared" si="10"/>
        <v>0</v>
      </c>
      <c r="G229" s="5">
        <v>0</v>
      </c>
      <c r="H229" s="5">
        <f t="shared" si="11"/>
        <v>0</v>
      </c>
    </row>
    <row r="230" spans="1:8" ht="31.5" outlineLevel="2" x14ac:dyDescent="0.25">
      <c r="A230" s="3" t="s">
        <v>38</v>
      </c>
      <c r="B230" s="4" t="s">
        <v>205</v>
      </c>
      <c r="C230" s="4" t="s">
        <v>39</v>
      </c>
      <c r="D230" s="5">
        <f t="shared" si="9"/>
        <v>3.5</v>
      </c>
      <c r="E230" s="5">
        <v>3500</v>
      </c>
      <c r="F230" s="5">
        <f t="shared" si="10"/>
        <v>0</v>
      </c>
      <c r="G230" s="5">
        <v>0</v>
      </c>
      <c r="H230" s="5">
        <f t="shared" si="11"/>
        <v>0</v>
      </c>
    </row>
    <row r="231" spans="1:8" ht="47.25" outlineLevel="1" x14ac:dyDescent="0.25">
      <c r="A231" s="3" t="s">
        <v>206</v>
      </c>
      <c r="B231" s="4" t="s">
        <v>207</v>
      </c>
      <c r="C231" s="4" t="s">
        <v>2</v>
      </c>
      <c r="D231" s="5">
        <f t="shared" si="9"/>
        <v>60</v>
      </c>
      <c r="E231" s="5">
        <v>60000</v>
      </c>
      <c r="F231" s="5">
        <f t="shared" si="10"/>
        <v>0</v>
      </c>
      <c r="G231" s="5">
        <v>0</v>
      </c>
      <c r="H231" s="5">
        <f t="shared" si="11"/>
        <v>0</v>
      </c>
    </row>
    <row r="232" spans="1:8" ht="31.5" outlineLevel="2" x14ac:dyDescent="0.25">
      <c r="A232" s="3" t="s">
        <v>38</v>
      </c>
      <c r="B232" s="4" t="s">
        <v>207</v>
      </c>
      <c r="C232" s="4" t="s">
        <v>39</v>
      </c>
      <c r="D232" s="5">
        <f t="shared" si="9"/>
        <v>60</v>
      </c>
      <c r="E232" s="5">
        <v>60000</v>
      </c>
      <c r="F232" s="5">
        <f t="shared" si="10"/>
        <v>0</v>
      </c>
      <c r="G232" s="5">
        <v>0</v>
      </c>
      <c r="H232" s="5">
        <f t="shared" si="11"/>
        <v>0</v>
      </c>
    </row>
    <row r="233" spans="1:8" ht="63" outlineLevel="1" x14ac:dyDescent="0.25">
      <c r="A233" s="3" t="s">
        <v>208</v>
      </c>
      <c r="B233" s="4" t="s">
        <v>209</v>
      </c>
      <c r="C233" s="4" t="s">
        <v>2</v>
      </c>
      <c r="D233" s="5">
        <f t="shared" si="9"/>
        <v>5</v>
      </c>
      <c r="E233" s="5">
        <v>5000</v>
      </c>
      <c r="F233" s="5">
        <f t="shared" si="10"/>
        <v>0</v>
      </c>
      <c r="G233" s="5">
        <v>0</v>
      </c>
      <c r="H233" s="5">
        <f t="shared" si="11"/>
        <v>0</v>
      </c>
    </row>
    <row r="234" spans="1:8" ht="31.5" outlineLevel="2" x14ac:dyDescent="0.25">
      <c r="A234" s="3" t="s">
        <v>38</v>
      </c>
      <c r="B234" s="4" t="s">
        <v>209</v>
      </c>
      <c r="C234" s="4" t="s">
        <v>39</v>
      </c>
      <c r="D234" s="5">
        <f t="shared" si="9"/>
        <v>5</v>
      </c>
      <c r="E234" s="5">
        <v>5000</v>
      </c>
      <c r="F234" s="5">
        <f t="shared" si="10"/>
        <v>0</v>
      </c>
      <c r="G234" s="5">
        <v>0</v>
      </c>
      <c r="H234" s="5">
        <f t="shared" si="11"/>
        <v>0</v>
      </c>
    </row>
    <row r="235" spans="1:8" ht="31.5" outlineLevel="1" x14ac:dyDescent="0.25">
      <c r="A235" s="3" t="s">
        <v>191</v>
      </c>
      <c r="B235" s="4" t="s">
        <v>214</v>
      </c>
      <c r="C235" s="4" t="s">
        <v>2</v>
      </c>
      <c r="D235" s="5">
        <f t="shared" si="9"/>
        <v>10</v>
      </c>
      <c r="E235" s="5">
        <v>10000</v>
      </c>
      <c r="F235" s="5">
        <f t="shared" si="10"/>
        <v>0</v>
      </c>
      <c r="G235" s="5">
        <v>0</v>
      </c>
      <c r="H235" s="5">
        <f t="shared" si="11"/>
        <v>0</v>
      </c>
    </row>
    <row r="236" spans="1:8" ht="110.25" outlineLevel="2" x14ac:dyDescent="0.25">
      <c r="A236" s="3" t="s">
        <v>3</v>
      </c>
      <c r="B236" s="4" t="s">
        <v>214</v>
      </c>
      <c r="C236" s="4" t="s">
        <v>4</v>
      </c>
      <c r="D236" s="5">
        <f t="shared" si="9"/>
        <v>2</v>
      </c>
      <c r="E236" s="5">
        <v>2000</v>
      </c>
      <c r="F236" s="5">
        <f t="shared" si="10"/>
        <v>0</v>
      </c>
      <c r="G236" s="5">
        <v>0</v>
      </c>
      <c r="H236" s="5">
        <f t="shared" si="11"/>
        <v>0</v>
      </c>
    </row>
    <row r="237" spans="1:8" ht="47.25" outlineLevel="2" x14ac:dyDescent="0.25">
      <c r="A237" s="3" t="s">
        <v>5</v>
      </c>
      <c r="B237" s="4" t="s">
        <v>214</v>
      </c>
      <c r="C237" s="4" t="s">
        <v>6</v>
      </c>
      <c r="D237" s="5">
        <f t="shared" si="9"/>
        <v>8</v>
      </c>
      <c r="E237" s="5">
        <v>8000</v>
      </c>
      <c r="F237" s="5">
        <f t="shared" si="10"/>
        <v>0</v>
      </c>
      <c r="G237" s="5">
        <v>0</v>
      </c>
      <c r="H237" s="5">
        <f t="shared" si="11"/>
        <v>0</v>
      </c>
    </row>
    <row r="238" spans="1:8" ht="31.5" outlineLevel="1" x14ac:dyDescent="0.25">
      <c r="A238" s="3" t="s">
        <v>193</v>
      </c>
      <c r="B238" s="4" t="s">
        <v>215</v>
      </c>
      <c r="C238" s="4" t="s">
        <v>2</v>
      </c>
      <c r="D238" s="5">
        <f t="shared" si="9"/>
        <v>315.98599999999999</v>
      </c>
      <c r="E238" s="5">
        <v>315986</v>
      </c>
      <c r="F238" s="5">
        <f t="shared" si="10"/>
        <v>72.924999999999997</v>
      </c>
      <c r="G238" s="5">
        <v>72925</v>
      </c>
      <c r="H238" s="5">
        <f t="shared" si="11"/>
        <v>23.078554113156912</v>
      </c>
    </row>
    <row r="239" spans="1:8" ht="110.25" outlineLevel="2" x14ac:dyDescent="0.25">
      <c r="A239" s="3" t="s">
        <v>3</v>
      </c>
      <c r="B239" s="4" t="s">
        <v>215</v>
      </c>
      <c r="C239" s="4" t="s">
        <v>4</v>
      </c>
      <c r="D239" s="5">
        <f t="shared" si="9"/>
        <v>106</v>
      </c>
      <c r="E239" s="5">
        <v>106000</v>
      </c>
      <c r="F239" s="5">
        <f t="shared" si="10"/>
        <v>42.753999999999998</v>
      </c>
      <c r="G239" s="5">
        <v>42754</v>
      </c>
      <c r="H239" s="5">
        <f t="shared" si="11"/>
        <v>40.333962264150941</v>
      </c>
    </row>
    <row r="240" spans="1:8" ht="47.25" outlineLevel="2" x14ac:dyDescent="0.25">
      <c r="A240" s="3" t="s">
        <v>5</v>
      </c>
      <c r="B240" s="4" t="s">
        <v>215</v>
      </c>
      <c r="C240" s="4" t="s">
        <v>6</v>
      </c>
      <c r="D240" s="5">
        <f t="shared" si="9"/>
        <v>209.98599999999999</v>
      </c>
      <c r="E240" s="5">
        <v>209986</v>
      </c>
      <c r="F240" s="5">
        <f t="shared" si="10"/>
        <v>30.170999999999999</v>
      </c>
      <c r="G240" s="5">
        <v>30171</v>
      </c>
      <c r="H240" s="5">
        <f t="shared" si="11"/>
        <v>14.36810073052489</v>
      </c>
    </row>
    <row r="241" spans="1:8" ht="31.5" outlineLevel="1" x14ac:dyDescent="0.25">
      <c r="A241" s="3" t="s">
        <v>210</v>
      </c>
      <c r="B241" s="4" t="s">
        <v>218</v>
      </c>
      <c r="C241" s="4" t="s">
        <v>2</v>
      </c>
      <c r="D241" s="5">
        <f t="shared" si="9"/>
        <v>1279</v>
      </c>
      <c r="E241" s="5">
        <v>1279000</v>
      </c>
      <c r="F241" s="5">
        <f t="shared" si="10"/>
        <v>500.67829</v>
      </c>
      <c r="G241" s="5">
        <v>500678.29</v>
      </c>
      <c r="H241" s="5">
        <f t="shared" si="11"/>
        <v>39.146074276778734</v>
      </c>
    </row>
    <row r="242" spans="1:8" ht="110.25" outlineLevel="2" x14ac:dyDescent="0.25">
      <c r="A242" s="3" t="s">
        <v>3</v>
      </c>
      <c r="B242" s="4" t="s">
        <v>218</v>
      </c>
      <c r="C242" s="4" t="s">
        <v>4</v>
      </c>
      <c r="D242" s="5">
        <f t="shared" si="9"/>
        <v>1242.92</v>
      </c>
      <c r="E242" s="5">
        <v>1242920</v>
      </c>
      <c r="F242" s="5">
        <f t="shared" si="10"/>
        <v>500.67829</v>
      </c>
      <c r="G242" s="5">
        <v>500678.29</v>
      </c>
      <c r="H242" s="5">
        <f t="shared" si="11"/>
        <v>40.282422842982655</v>
      </c>
    </row>
    <row r="243" spans="1:8" ht="47.25" outlineLevel="2" x14ac:dyDescent="0.25">
      <c r="A243" s="3" t="s">
        <v>5</v>
      </c>
      <c r="B243" s="4" t="s">
        <v>218</v>
      </c>
      <c r="C243" s="4" t="s">
        <v>6</v>
      </c>
      <c r="D243" s="5">
        <f t="shared" si="9"/>
        <v>36.08</v>
      </c>
      <c r="E243" s="5">
        <v>36080</v>
      </c>
      <c r="F243" s="5">
        <f t="shared" si="10"/>
        <v>0</v>
      </c>
      <c r="G243" s="5">
        <v>0</v>
      </c>
      <c r="H243" s="5">
        <f t="shared" si="11"/>
        <v>0</v>
      </c>
    </row>
    <row r="244" spans="1:8" ht="31.5" outlineLevel="1" x14ac:dyDescent="0.25">
      <c r="A244" s="3" t="s">
        <v>211</v>
      </c>
      <c r="B244" s="4" t="s">
        <v>219</v>
      </c>
      <c r="C244" s="4" t="s">
        <v>2</v>
      </c>
      <c r="D244" s="5">
        <f t="shared" si="9"/>
        <v>43</v>
      </c>
      <c r="E244" s="5">
        <v>43000</v>
      </c>
      <c r="F244" s="5">
        <f t="shared" si="10"/>
        <v>0</v>
      </c>
      <c r="G244" s="5">
        <v>0</v>
      </c>
      <c r="H244" s="5">
        <f t="shared" si="11"/>
        <v>0</v>
      </c>
    </row>
    <row r="245" spans="1:8" ht="47.25" outlineLevel="2" x14ac:dyDescent="0.25">
      <c r="A245" s="3" t="s">
        <v>5</v>
      </c>
      <c r="B245" s="4" t="s">
        <v>219</v>
      </c>
      <c r="C245" s="4" t="s">
        <v>6</v>
      </c>
      <c r="D245" s="5">
        <f t="shared" si="9"/>
        <v>43</v>
      </c>
      <c r="E245" s="5">
        <v>43000</v>
      </c>
      <c r="F245" s="5">
        <f t="shared" si="10"/>
        <v>0</v>
      </c>
      <c r="G245" s="5">
        <v>0</v>
      </c>
      <c r="H245" s="5">
        <f t="shared" si="11"/>
        <v>0</v>
      </c>
    </row>
    <row r="246" spans="1:8" ht="141.75" outlineLevel="1" x14ac:dyDescent="0.25">
      <c r="A246" s="3" t="s">
        <v>212</v>
      </c>
      <c r="B246" s="4" t="s">
        <v>220</v>
      </c>
      <c r="C246" s="4" t="s">
        <v>2</v>
      </c>
      <c r="D246" s="5">
        <f t="shared" si="9"/>
        <v>398</v>
      </c>
      <c r="E246" s="5">
        <v>398000</v>
      </c>
      <c r="F246" s="5">
        <f t="shared" si="10"/>
        <v>121.208</v>
      </c>
      <c r="G246" s="5">
        <v>121208</v>
      </c>
      <c r="H246" s="5">
        <f t="shared" si="11"/>
        <v>30.45427135678392</v>
      </c>
    </row>
    <row r="247" spans="1:8" ht="110.25" outlineLevel="2" x14ac:dyDescent="0.25">
      <c r="A247" s="3" t="s">
        <v>3</v>
      </c>
      <c r="B247" s="4" t="s">
        <v>220</v>
      </c>
      <c r="C247" s="4" t="s">
        <v>4</v>
      </c>
      <c r="D247" s="5">
        <f t="shared" si="9"/>
        <v>398</v>
      </c>
      <c r="E247" s="5">
        <v>398000</v>
      </c>
      <c r="F247" s="5">
        <f t="shared" si="10"/>
        <v>121.208</v>
      </c>
      <c r="G247" s="5">
        <v>121208</v>
      </c>
      <c r="H247" s="5">
        <f t="shared" si="11"/>
        <v>30.45427135678392</v>
      </c>
    </row>
    <row r="248" spans="1:8" ht="63" outlineLevel="1" x14ac:dyDescent="0.25">
      <c r="A248" s="3" t="s">
        <v>216</v>
      </c>
      <c r="B248" s="4" t="s">
        <v>221</v>
      </c>
      <c r="C248" s="4" t="s">
        <v>2</v>
      </c>
      <c r="D248" s="5">
        <f t="shared" si="9"/>
        <v>112.37</v>
      </c>
      <c r="E248" s="5">
        <v>112370</v>
      </c>
      <c r="F248" s="5">
        <f t="shared" si="10"/>
        <v>0</v>
      </c>
      <c r="G248" s="5">
        <v>0</v>
      </c>
      <c r="H248" s="5">
        <f t="shared" si="11"/>
        <v>0</v>
      </c>
    </row>
    <row r="249" spans="1:8" ht="47.25" outlineLevel="2" x14ac:dyDescent="0.25">
      <c r="A249" s="3" t="s">
        <v>5</v>
      </c>
      <c r="B249" s="4" t="s">
        <v>221</v>
      </c>
      <c r="C249" s="4" t="s">
        <v>6</v>
      </c>
      <c r="D249" s="5">
        <f t="shared" si="9"/>
        <v>112.37</v>
      </c>
      <c r="E249" s="5">
        <v>112370</v>
      </c>
      <c r="F249" s="5">
        <f t="shared" si="10"/>
        <v>0</v>
      </c>
      <c r="G249" s="5">
        <v>0</v>
      </c>
      <c r="H249" s="5">
        <f t="shared" si="11"/>
        <v>0</v>
      </c>
    </row>
    <row r="250" spans="1:8" ht="78.75" outlineLevel="1" x14ac:dyDescent="0.25">
      <c r="A250" s="3" t="s">
        <v>217</v>
      </c>
      <c r="B250" s="4" t="s">
        <v>222</v>
      </c>
      <c r="C250" s="4" t="s">
        <v>2</v>
      </c>
      <c r="D250" s="5">
        <f t="shared" si="9"/>
        <v>1.1299999999999999</v>
      </c>
      <c r="E250" s="5">
        <v>1130</v>
      </c>
      <c r="F250" s="5">
        <f t="shared" si="10"/>
        <v>0.46600000000000003</v>
      </c>
      <c r="G250" s="5">
        <v>466</v>
      </c>
      <c r="H250" s="5">
        <f t="shared" si="11"/>
        <v>41.238938053097343</v>
      </c>
    </row>
    <row r="251" spans="1:8" ht="47.25" outlineLevel="2" x14ac:dyDescent="0.25">
      <c r="A251" s="3" t="s">
        <v>5</v>
      </c>
      <c r="B251" s="4" t="s">
        <v>222</v>
      </c>
      <c r="C251" s="4" t="s">
        <v>6</v>
      </c>
      <c r="D251" s="5">
        <f t="shared" si="9"/>
        <v>1.1299999999999999</v>
      </c>
      <c r="E251" s="5">
        <v>1130</v>
      </c>
      <c r="F251" s="5">
        <f t="shared" si="10"/>
        <v>0.46600000000000003</v>
      </c>
      <c r="G251" s="5">
        <v>466</v>
      </c>
      <c r="H251" s="5">
        <f t="shared" si="11"/>
        <v>41.238938053097343</v>
      </c>
    </row>
    <row r="252" spans="1:8" ht="47.25" outlineLevel="1" x14ac:dyDescent="0.25">
      <c r="A252" s="3" t="s">
        <v>223</v>
      </c>
      <c r="B252" s="4" t="s">
        <v>224</v>
      </c>
      <c r="C252" s="4" t="s">
        <v>2</v>
      </c>
      <c r="D252" s="5">
        <f t="shared" si="9"/>
        <v>2</v>
      </c>
      <c r="E252" s="5">
        <v>2000</v>
      </c>
      <c r="F252" s="5">
        <f t="shared" si="10"/>
        <v>0</v>
      </c>
      <c r="G252" s="5">
        <v>0</v>
      </c>
      <c r="H252" s="5">
        <f t="shared" si="11"/>
        <v>0</v>
      </c>
    </row>
    <row r="253" spans="1:8" ht="47.25" outlineLevel="2" x14ac:dyDescent="0.25">
      <c r="A253" s="3" t="s">
        <v>5</v>
      </c>
      <c r="B253" s="4" t="s">
        <v>224</v>
      </c>
      <c r="C253" s="4" t="s">
        <v>6</v>
      </c>
      <c r="D253" s="5">
        <f t="shared" si="9"/>
        <v>2</v>
      </c>
      <c r="E253" s="5">
        <v>2000</v>
      </c>
      <c r="F253" s="5">
        <f t="shared" si="10"/>
        <v>0</v>
      </c>
      <c r="G253" s="5">
        <v>0</v>
      </c>
      <c r="H253" s="5">
        <f t="shared" si="11"/>
        <v>0</v>
      </c>
    </row>
    <row r="254" spans="1:8" ht="126" outlineLevel="1" x14ac:dyDescent="0.25">
      <c r="A254" s="3" t="s">
        <v>225</v>
      </c>
      <c r="B254" s="4" t="s">
        <v>226</v>
      </c>
      <c r="C254" s="4" t="s">
        <v>2</v>
      </c>
      <c r="D254" s="5">
        <f t="shared" si="9"/>
        <v>932</v>
      </c>
      <c r="E254" s="5">
        <v>932000</v>
      </c>
      <c r="F254" s="5">
        <f t="shared" si="10"/>
        <v>317.73489000000001</v>
      </c>
      <c r="G254" s="5">
        <v>317734.89</v>
      </c>
      <c r="H254" s="5">
        <f t="shared" si="11"/>
        <v>34.091726394849786</v>
      </c>
    </row>
    <row r="255" spans="1:8" ht="110.25" outlineLevel="2" x14ac:dyDescent="0.25">
      <c r="A255" s="3" t="s">
        <v>3</v>
      </c>
      <c r="B255" s="4" t="s">
        <v>226</v>
      </c>
      <c r="C255" s="4" t="s">
        <v>4</v>
      </c>
      <c r="D255" s="5">
        <f t="shared" si="9"/>
        <v>932</v>
      </c>
      <c r="E255" s="5">
        <v>932000</v>
      </c>
      <c r="F255" s="5">
        <f t="shared" si="10"/>
        <v>317.73489000000001</v>
      </c>
      <c r="G255" s="5">
        <v>317734.89</v>
      </c>
      <c r="H255" s="5">
        <f t="shared" si="11"/>
        <v>34.091726394849786</v>
      </c>
    </row>
    <row r="256" spans="1:8" ht="94.5" outlineLevel="1" x14ac:dyDescent="0.25">
      <c r="A256" s="3" t="s">
        <v>213</v>
      </c>
      <c r="B256" s="4" t="s">
        <v>227</v>
      </c>
      <c r="C256" s="4" t="s">
        <v>2</v>
      </c>
      <c r="D256" s="5">
        <f t="shared" si="9"/>
        <v>3.9</v>
      </c>
      <c r="E256" s="5">
        <v>3900</v>
      </c>
      <c r="F256" s="5">
        <f t="shared" si="10"/>
        <v>0</v>
      </c>
      <c r="G256" s="5">
        <v>0</v>
      </c>
      <c r="H256" s="5">
        <f t="shared" si="11"/>
        <v>0</v>
      </c>
    </row>
    <row r="257" spans="1:8" ht="47.25" outlineLevel="2" x14ac:dyDescent="0.25">
      <c r="A257" s="3" t="s">
        <v>5</v>
      </c>
      <c r="B257" s="4" t="s">
        <v>227</v>
      </c>
      <c r="C257" s="4" t="s">
        <v>6</v>
      </c>
      <c r="D257" s="5">
        <f t="shared" si="9"/>
        <v>3.9</v>
      </c>
      <c r="E257" s="5">
        <v>3900</v>
      </c>
      <c r="F257" s="5">
        <f t="shared" si="10"/>
        <v>0</v>
      </c>
      <c r="G257" s="5">
        <v>0</v>
      </c>
      <c r="H257" s="5">
        <f t="shared" si="11"/>
        <v>0</v>
      </c>
    </row>
    <row r="258" spans="1:8" ht="63" x14ac:dyDescent="0.25">
      <c r="A258" s="6" t="s">
        <v>228</v>
      </c>
      <c r="B258" s="7" t="s">
        <v>229</v>
      </c>
      <c r="C258" s="7" t="s">
        <v>2</v>
      </c>
      <c r="D258" s="8">
        <f t="shared" si="9"/>
        <v>66070.039999999994</v>
      </c>
      <c r="E258" s="8">
        <v>66070040</v>
      </c>
      <c r="F258" s="8">
        <f t="shared" si="10"/>
        <v>32090.62298</v>
      </c>
      <c r="G258" s="8">
        <v>32090622.98</v>
      </c>
      <c r="H258" s="8">
        <f t="shared" si="11"/>
        <v>48.570612307787314</v>
      </c>
    </row>
    <row r="259" spans="1:8" ht="31.5" outlineLevel="1" x14ac:dyDescent="0.25">
      <c r="A259" s="3" t="s">
        <v>193</v>
      </c>
      <c r="B259" s="4" t="s">
        <v>230</v>
      </c>
      <c r="C259" s="4" t="s">
        <v>2</v>
      </c>
      <c r="D259" s="5">
        <f t="shared" si="9"/>
        <v>9482.5400000000009</v>
      </c>
      <c r="E259" s="5">
        <v>9482540</v>
      </c>
      <c r="F259" s="5">
        <f t="shared" si="10"/>
        <v>3579.1266800000003</v>
      </c>
      <c r="G259" s="5">
        <v>3579126.68</v>
      </c>
      <c r="H259" s="5">
        <f t="shared" si="11"/>
        <v>37.744387896070045</v>
      </c>
    </row>
    <row r="260" spans="1:8" ht="110.25" outlineLevel="2" x14ac:dyDescent="0.25">
      <c r="A260" s="3" t="s">
        <v>3</v>
      </c>
      <c r="B260" s="4" t="s">
        <v>230</v>
      </c>
      <c r="C260" s="4" t="s">
        <v>4</v>
      </c>
      <c r="D260" s="5">
        <f t="shared" si="9"/>
        <v>8692.5400000000009</v>
      </c>
      <c r="E260" s="5">
        <v>8692540</v>
      </c>
      <c r="F260" s="5">
        <f t="shared" si="10"/>
        <v>3407.7957799999999</v>
      </c>
      <c r="G260" s="5">
        <v>3407795.78</v>
      </c>
      <c r="H260" s="5">
        <f t="shared" si="11"/>
        <v>39.203682467955282</v>
      </c>
    </row>
    <row r="261" spans="1:8" ht="47.25" outlineLevel="2" x14ac:dyDescent="0.25">
      <c r="A261" s="3" t="s">
        <v>5</v>
      </c>
      <c r="B261" s="4" t="s">
        <v>230</v>
      </c>
      <c r="C261" s="4" t="s">
        <v>6</v>
      </c>
      <c r="D261" s="5">
        <f t="shared" si="9"/>
        <v>790</v>
      </c>
      <c r="E261" s="5">
        <v>790000</v>
      </c>
      <c r="F261" s="5">
        <f t="shared" si="10"/>
        <v>171.33089999999999</v>
      </c>
      <c r="G261" s="5">
        <v>171330.9</v>
      </c>
      <c r="H261" s="5">
        <f t="shared" si="11"/>
        <v>21.68745569620253</v>
      </c>
    </row>
    <row r="262" spans="1:8" ht="63" outlineLevel="1" x14ac:dyDescent="0.25">
      <c r="A262" s="3" t="s">
        <v>231</v>
      </c>
      <c r="B262" s="4" t="s">
        <v>232</v>
      </c>
      <c r="C262" s="4" t="s">
        <v>2</v>
      </c>
      <c r="D262" s="5">
        <f t="shared" si="9"/>
        <v>42092</v>
      </c>
      <c r="E262" s="5">
        <v>42092000</v>
      </c>
      <c r="F262" s="5">
        <f t="shared" si="10"/>
        <v>21607.006000000001</v>
      </c>
      <c r="G262" s="5">
        <v>21607006</v>
      </c>
      <c r="H262" s="5">
        <f t="shared" si="11"/>
        <v>51.332809084861729</v>
      </c>
    </row>
    <row r="263" spans="1:8" ht="15.75" outlineLevel="2" x14ac:dyDescent="0.25">
      <c r="A263" s="3" t="s">
        <v>123</v>
      </c>
      <c r="B263" s="4" t="s">
        <v>232</v>
      </c>
      <c r="C263" s="4" t="s">
        <v>124</v>
      </c>
      <c r="D263" s="5">
        <f t="shared" si="9"/>
        <v>42092</v>
      </c>
      <c r="E263" s="5">
        <v>42092000</v>
      </c>
      <c r="F263" s="5">
        <f t="shared" si="10"/>
        <v>21607.006000000001</v>
      </c>
      <c r="G263" s="5">
        <v>21607006</v>
      </c>
      <c r="H263" s="5">
        <f t="shared" si="11"/>
        <v>51.332809084861729</v>
      </c>
    </row>
    <row r="264" spans="1:8" ht="63" outlineLevel="1" x14ac:dyDescent="0.25">
      <c r="A264" s="3" t="s">
        <v>233</v>
      </c>
      <c r="B264" s="4" t="s">
        <v>234</v>
      </c>
      <c r="C264" s="4" t="s">
        <v>2</v>
      </c>
      <c r="D264" s="5">
        <f t="shared" si="9"/>
        <v>4244.5</v>
      </c>
      <c r="E264" s="5">
        <v>4244500</v>
      </c>
      <c r="F264" s="5">
        <f t="shared" si="10"/>
        <v>2122.2539999999999</v>
      </c>
      <c r="G264" s="5">
        <v>2122254</v>
      </c>
      <c r="H264" s="5">
        <f t="shared" si="11"/>
        <v>50.000094239604195</v>
      </c>
    </row>
    <row r="265" spans="1:8" ht="15.75" outlineLevel="2" x14ac:dyDescent="0.25">
      <c r="A265" s="3" t="s">
        <v>123</v>
      </c>
      <c r="B265" s="4" t="s">
        <v>234</v>
      </c>
      <c r="C265" s="4" t="s">
        <v>124</v>
      </c>
      <c r="D265" s="5">
        <f t="shared" ref="D265:D285" si="12">E265/1000</f>
        <v>4244.5</v>
      </c>
      <c r="E265" s="5">
        <v>4244500</v>
      </c>
      <c r="F265" s="5">
        <f t="shared" ref="F265:F285" si="13">G265/1000</f>
        <v>2122.2539999999999</v>
      </c>
      <c r="G265" s="5">
        <v>2122254</v>
      </c>
      <c r="H265" s="5">
        <f t="shared" ref="H265:H285" si="14">G265/E265*100</f>
        <v>50.000094239604195</v>
      </c>
    </row>
    <row r="266" spans="1:8" ht="47.25" outlineLevel="1" x14ac:dyDescent="0.25">
      <c r="A266" s="3" t="s">
        <v>21</v>
      </c>
      <c r="B266" s="4" t="s">
        <v>235</v>
      </c>
      <c r="C266" s="4" t="s">
        <v>2</v>
      </c>
      <c r="D266" s="5">
        <f t="shared" si="12"/>
        <v>6986</v>
      </c>
      <c r="E266" s="5">
        <v>6986000</v>
      </c>
      <c r="F266" s="5">
        <f t="shared" si="13"/>
        <v>3149.6362999999997</v>
      </c>
      <c r="G266" s="5">
        <v>3149636.3</v>
      </c>
      <c r="H266" s="5">
        <f t="shared" si="14"/>
        <v>45.084974234182653</v>
      </c>
    </row>
    <row r="267" spans="1:8" ht="15.75" outlineLevel="2" x14ac:dyDescent="0.25">
      <c r="A267" s="3" t="s">
        <v>123</v>
      </c>
      <c r="B267" s="4" t="s">
        <v>235</v>
      </c>
      <c r="C267" s="4" t="s">
        <v>124</v>
      </c>
      <c r="D267" s="5">
        <f t="shared" si="12"/>
        <v>6986</v>
      </c>
      <c r="E267" s="5">
        <v>6986000</v>
      </c>
      <c r="F267" s="5">
        <f t="shared" si="13"/>
        <v>3149.6362999999997</v>
      </c>
      <c r="G267" s="5">
        <v>3149636.3</v>
      </c>
      <c r="H267" s="5">
        <f t="shared" si="14"/>
        <v>45.084974234182653</v>
      </c>
    </row>
    <row r="268" spans="1:8" ht="31.5" outlineLevel="1" x14ac:dyDescent="0.25">
      <c r="A268" s="3" t="s">
        <v>236</v>
      </c>
      <c r="B268" s="4" t="s">
        <v>237</v>
      </c>
      <c r="C268" s="4" t="s">
        <v>2</v>
      </c>
      <c r="D268" s="5">
        <f t="shared" si="12"/>
        <v>3265</v>
      </c>
      <c r="E268" s="5">
        <v>3265000</v>
      </c>
      <c r="F268" s="5">
        <f t="shared" si="13"/>
        <v>1632.6</v>
      </c>
      <c r="G268" s="5">
        <v>1632600</v>
      </c>
      <c r="H268" s="5">
        <f t="shared" si="14"/>
        <v>50.003062787136301</v>
      </c>
    </row>
    <row r="269" spans="1:8" ht="15.75" outlineLevel="2" x14ac:dyDescent="0.25">
      <c r="A269" s="3" t="s">
        <v>123</v>
      </c>
      <c r="B269" s="4" t="s">
        <v>237</v>
      </c>
      <c r="C269" s="4" t="s">
        <v>124</v>
      </c>
      <c r="D269" s="5">
        <f t="shared" si="12"/>
        <v>3265</v>
      </c>
      <c r="E269" s="5">
        <v>3265000</v>
      </c>
      <c r="F269" s="5">
        <f t="shared" si="13"/>
        <v>1632.6</v>
      </c>
      <c r="G269" s="5">
        <v>1632600</v>
      </c>
      <c r="H269" s="5">
        <f t="shared" si="14"/>
        <v>50.003062787136301</v>
      </c>
    </row>
    <row r="270" spans="1:8" ht="47.25" x14ac:dyDescent="0.25">
      <c r="A270" s="6" t="s">
        <v>238</v>
      </c>
      <c r="B270" s="7" t="s">
        <v>239</v>
      </c>
      <c r="C270" s="7" t="s">
        <v>2</v>
      </c>
      <c r="D270" s="8">
        <f t="shared" si="12"/>
        <v>1208</v>
      </c>
      <c r="E270" s="8">
        <v>1208000</v>
      </c>
      <c r="F270" s="8">
        <f t="shared" si="13"/>
        <v>452.13673</v>
      </c>
      <c r="G270" s="8">
        <v>452136.73</v>
      </c>
      <c r="H270" s="8">
        <f t="shared" si="14"/>
        <v>37.428537251655634</v>
      </c>
    </row>
    <row r="271" spans="1:8" ht="31.5" outlineLevel="1" x14ac:dyDescent="0.25">
      <c r="A271" s="3" t="s">
        <v>240</v>
      </c>
      <c r="B271" s="4" t="s">
        <v>242</v>
      </c>
      <c r="C271" s="4" t="s">
        <v>2</v>
      </c>
      <c r="D271" s="5">
        <f t="shared" si="12"/>
        <v>1198</v>
      </c>
      <c r="E271" s="5">
        <v>1198000</v>
      </c>
      <c r="F271" s="5">
        <f t="shared" si="13"/>
        <v>452.13673</v>
      </c>
      <c r="G271" s="5">
        <v>452136.73</v>
      </c>
      <c r="H271" s="5">
        <f t="shared" si="14"/>
        <v>37.740962437395659</v>
      </c>
    </row>
    <row r="272" spans="1:8" ht="110.25" outlineLevel="2" x14ac:dyDescent="0.25">
      <c r="A272" s="3" t="s">
        <v>3</v>
      </c>
      <c r="B272" s="4" t="s">
        <v>242</v>
      </c>
      <c r="C272" s="4" t="s">
        <v>4</v>
      </c>
      <c r="D272" s="5">
        <f t="shared" si="12"/>
        <v>1198</v>
      </c>
      <c r="E272" s="5">
        <v>1198000</v>
      </c>
      <c r="F272" s="5">
        <f t="shared" si="13"/>
        <v>452.13673</v>
      </c>
      <c r="G272" s="5">
        <v>452136.73</v>
      </c>
      <c r="H272" s="5">
        <f t="shared" si="14"/>
        <v>37.740962437395659</v>
      </c>
    </row>
    <row r="273" spans="1:8" ht="31.5" outlineLevel="1" x14ac:dyDescent="0.25">
      <c r="A273" s="3" t="s">
        <v>241</v>
      </c>
      <c r="B273" s="4" t="s">
        <v>243</v>
      </c>
      <c r="C273" s="4" t="s">
        <v>2</v>
      </c>
      <c r="D273" s="5">
        <f t="shared" si="12"/>
        <v>10</v>
      </c>
      <c r="E273" s="5">
        <v>10000</v>
      </c>
      <c r="F273" s="5">
        <f t="shared" si="13"/>
        <v>0</v>
      </c>
      <c r="G273" s="5">
        <v>0</v>
      </c>
      <c r="H273" s="5">
        <f t="shared" si="14"/>
        <v>0</v>
      </c>
    </row>
    <row r="274" spans="1:8" ht="47.25" outlineLevel="2" x14ac:dyDescent="0.25">
      <c r="A274" s="3" t="s">
        <v>5</v>
      </c>
      <c r="B274" s="4" t="s">
        <v>243</v>
      </c>
      <c r="C274" s="4" t="s">
        <v>6</v>
      </c>
      <c r="D274" s="5">
        <f t="shared" si="12"/>
        <v>10</v>
      </c>
      <c r="E274" s="5">
        <v>10000</v>
      </c>
      <c r="F274" s="5">
        <f t="shared" si="13"/>
        <v>0</v>
      </c>
      <c r="G274" s="5">
        <v>0</v>
      </c>
      <c r="H274" s="5">
        <f t="shared" si="14"/>
        <v>0</v>
      </c>
    </row>
    <row r="275" spans="1:8" ht="63" x14ac:dyDescent="0.25">
      <c r="A275" s="6" t="s">
        <v>244</v>
      </c>
      <c r="B275" s="7" t="s">
        <v>245</v>
      </c>
      <c r="C275" s="7" t="s">
        <v>2</v>
      </c>
      <c r="D275" s="8">
        <f t="shared" si="12"/>
        <v>11892.253289999999</v>
      </c>
      <c r="E275" s="8">
        <v>11892253.289999999</v>
      </c>
      <c r="F275" s="8">
        <f t="shared" si="13"/>
        <v>2630.8227099999999</v>
      </c>
      <c r="G275" s="8">
        <v>2630822.71</v>
      </c>
      <c r="H275" s="8">
        <f t="shared" si="14"/>
        <v>22.122155035263297</v>
      </c>
    </row>
    <row r="276" spans="1:8" ht="47.25" outlineLevel="1" x14ac:dyDescent="0.25">
      <c r="A276" s="3" t="s">
        <v>246</v>
      </c>
      <c r="B276" s="4" t="s">
        <v>247</v>
      </c>
      <c r="C276" s="4" t="s">
        <v>2</v>
      </c>
      <c r="D276" s="5">
        <f t="shared" si="12"/>
        <v>1956.84329</v>
      </c>
      <c r="E276" s="5">
        <v>1956843.29</v>
      </c>
      <c r="F276" s="5">
        <f t="shared" si="13"/>
        <v>127.24871</v>
      </c>
      <c r="G276" s="5">
        <v>127248.71</v>
      </c>
      <c r="H276" s="5">
        <f t="shared" si="14"/>
        <v>6.5027542394567526</v>
      </c>
    </row>
    <row r="277" spans="1:8" ht="47.25" outlineLevel="2" x14ac:dyDescent="0.25">
      <c r="A277" s="3" t="s">
        <v>5</v>
      </c>
      <c r="B277" s="4" t="s">
        <v>247</v>
      </c>
      <c r="C277" s="4" t="s">
        <v>6</v>
      </c>
      <c r="D277" s="5">
        <f t="shared" si="12"/>
        <v>1956.84329</v>
      </c>
      <c r="E277" s="5">
        <v>1956843.29</v>
      </c>
      <c r="F277" s="5">
        <f t="shared" si="13"/>
        <v>127.24871</v>
      </c>
      <c r="G277" s="5">
        <v>127248.71</v>
      </c>
      <c r="H277" s="5">
        <f t="shared" si="14"/>
        <v>6.5027542394567526</v>
      </c>
    </row>
    <row r="278" spans="1:8" ht="47.25" outlineLevel="1" x14ac:dyDescent="0.25">
      <c r="A278" s="3" t="s">
        <v>248</v>
      </c>
      <c r="B278" s="4" t="s">
        <v>249</v>
      </c>
      <c r="C278" s="4" t="s">
        <v>2</v>
      </c>
      <c r="D278" s="5">
        <f t="shared" si="12"/>
        <v>8934.7999999999993</v>
      </c>
      <c r="E278" s="5">
        <v>8934800</v>
      </c>
      <c r="F278" s="5">
        <f t="shared" si="13"/>
        <v>1502.9639999999999</v>
      </c>
      <c r="G278" s="5">
        <v>1502964</v>
      </c>
      <c r="H278" s="5">
        <f t="shared" si="14"/>
        <v>16.821462148005551</v>
      </c>
    </row>
    <row r="279" spans="1:8" ht="47.25" outlineLevel="2" x14ac:dyDescent="0.25">
      <c r="A279" s="3" t="s">
        <v>5</v>
      </c>
      <c r="B279" s="4" t="s">
        <v>249</v>
      </c>
      <c r="C279" s="4" t="s">
        <v>6</v>
      </c>
      <c r="D279" s="5">
        <f t="shared" si="12"/>
        <v>8934.7999999999993</v>
      </c>
      <c r="E279" s="5">
        <v>8934800</v>
      </c>
      <c r="F279" s="5">
        <f t="shared" si="13"/>
        <v>1502.9639999999999</v>
      </c>
      <c r="G279" s="5">
        <v>1502964</v>
      </c>
      <c r="H279" s="5">
        <f t="shared" si="14"/>
        <v>16.821462148005551</v>
      </c>
    </row>
    <row r="280" spans="1:8" ht="31.5" outlineLevel="1" x14ac:dyDescent="0.25">
      <c r="A280" s="3" t="s">
        <v>250</v>
      </c>
      <c r="B280" s="4" t="s">
        <v>251</v>
      </c>
      <c r="C280" s="4" t="s">
        <v>2</v>
      </c>
      <c r="D280" s="5">
        <f t="shared" si="12"/>
        <v>1000.61</v>
      </c>
      <c r="E280" s="5">
        <v>1000610</v>
      </c>
      <c r="F280" s="5">
        <f t="shared" si="13"/>
        <v>1000.61</v>
      </c>
      <c r="G280" s="5">
        <v>1000610</v>
      </c>
      <c r="H280" s="5">
        <f t="shared" si="14"/>
        <v>100</v>
      </c>
    </row>
    <row r="281" spans="1:8" ht="15.75" outlineLevel="2" x14ac:dyDescent="0.25">
      <c r="A281" s="3" t="s">
        <v>7</v>
      </c>
      <c r="B281" s="4" t="s">
        <v>251</v>
      </c>
      <c r="C281" s="4" t="s">
        <v>8</v>
      </c>
      <c r="D281" s="5">
        <f t="shared" si="12"/>
        <v>1000.61</v>
      </c>
      <c r="E281" s="5">
        <v>1000610</v>
      </c>
      <c r="F281" s="5">
        <f t="shared" si="13"/>
        <v>1000.61</v>
      </c>
      <c r="G281" s="5">
        <v>1000610</v>
      </c>
      <c r="H281" s="5">
        <f t="shared" si="14"/>
        <v>100</v>
      </c>
    </row>
    <row r="282" spans="1:8" ht="47.25" x14ac:dyDescent="0.25">
      <c r="A282" s="6" t="s">
        <v>252</v>
      </c>
      <c r="B282" s="7" t="s">
        <v>253</v>
      </c>
      <c r="C282" s="7" t="s">
        <v>2</v>
      </c>
      <c r="D282" s="8">
        <f t="shared" si="12"/>
        <v>1100.0999999999999</v>
      </c>
      <c r="E282" s="8">
        <v>1100100</v>
      </c>
      <c r="F282" s="8">
        <f t="shared" si="13"/>
        <v>497.62662</v>
      </c>
      <c r="G282" s="8">
        <v>497626.62</v>
      </c>
      <c r="H282" s="8">
        <f t="shared" si="14"/>
        <v>45.234671393509679</v>
      </c>
    </row>
    <row r="283" spans="1:8" ht="31.5" outlineLevel="1" x14ac:dyDescent="0.25">
      <c r="A283" s="3" t="s">
        <v>254</v>
      </c>
      <c r="B283" s="4" t="s">
        <v>255</v>
      </c>
      <c r="C283" s="4" t="s">
        <v>2</v>
      </c>
      <c r="D283" s="5">
        <f t="shared" si="12"/>
        <v>1100.0999999999999</v>
      </c>
      <c r="E283" s="5">
        <v>1100100</v>
      </c>
      <c r="F283" s="5">
        <f t="shared" si="13"/>
        <v>497.62662</v>
      </c>
      <c r="G283" s="5">
        <v>497626.62</v>
      </c>
      <c r="H283" s="5">
        <f t="shared" si="14"/>
        <v>45.234671393509679</v>
      </c>
    </row>
    <row r="284" spans="1:8" ht="110.25" outlineLevel="2" x14ac:dyDescent="0.25">
      <c r="A284" s="3" t="s">
        <v>3</v>
      </c>
      <c r="B284" s="4" t="s">
        <v>255</v>
      </c>
      <c r="C284" s="4" t="s">
        <v>4</v>
      </c>
      <c r="D284" s="5">
        <f t="shared" si="12"/>
        <v>1100.0999999999999</v>
      </c>
      <c r="E284" s="5">
        <v>1100100</v>
      </c>
      <c r="F284" s="5">
        <f t="shared" si="13"/>
        <v>497.62662</v>
      </c>
      <c r="G284" s="5">
        <v>497626.62</v>
      </c>
      <c r="H284" s="13">
        <f t="shared" si="14"/>
        <v>45.234671393509679</v>
      </c>
    </row>
    <row r="285" spans="1:8" ht="17.25" customHeight="1" x14ac:dyDescent="0.25">
      <c r="A285" s="9" t="s">
        <v>256</v>
      </c>
      <c r="B285" s="9"/>
      <c r="C285" s="9"/>
      <c r="D285" s="8">
        <f t="shared" si="12"/>
        <v>773197.16603999992</v>
      </c>
      <c r="E285" s="10">
        <v>773197166.03999996</v>
      </c>
      <c r="F285" s="8">
        <f t="shared" si="13"/>
        <v>284813.43316000002</v>
      </c>
      <c r="G285" s="12">
        <v>284813433.16000003</v>
      </c>
      <c r="H285" s="14">
        <f t="shared" si="14"/>
        <v>36.835809243675591</v>
      </c>
    </row>
    <row r="286" spans="1:8" ht="12.75" customHeight="1" x14ac:dyDescent="0.25">
      <c r="A286" s="2"/>
      <c r="B286" s="2"/>
      <c r="C286" s="2"/>
      <c r="D286" s="2"/>
      <c r="E286" s="2"/>
      <c r="F286" s="2"/>
      <c r="G286" s="2"/>
      <c r="H286" s="11"/>
    </row>
  </sheetData>
  <mergeCells count="14">
    <mergeCell ref="A1:D1"/>
    <mergeCell ref="A2:D2"/>
    <mergeCell ref="A3:H3"/>
    <mergeCell ref="A4:G4"/>
    <mergeCell ref="A5:H5"/>
    <mergeCell ref="A285:C285"/>
    <mergeCell ref="A6:A7"/>
    <mergeCell ref="B6:B7"/>
    <mergeCell ref="C6:C7"/>
    <mergeCell ref="D6:D7"/>
    <mergeCell ref="E6:E7"/>
    <mergeCell ref="G6:G7"/>
    <mergeCell ref="H6:H7"/>
    <mergeCell ref="F6:F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07.05.2014 10_07_12)(Аналитический отчет по исполнению бюджета с произвольной группировкой)&lt;/DocName&gt;&#10;  &lt;VariantName&gt;Вариант (новый от 07.05.2014 10:07:12)&lt;/VariantName&gt;&#10;  &lt;VariantLink&gt;253938441&lt;/VariantLink&gt;&#10;  &lt;ReportCode&gt;4BD5DEEE97994A73B0618C821EEC15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3DC358B-60CE-4FC0-A517-C90B0755B4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Кумены ФУ</cp:lastModifiedBy>
  <cp:lastPrinted>2024-07-18T08:30:00Z</cp:lastPrinted>
  <dcterms:created xsi:type="dcterms:W3CDTF">2024-07-18T08:24:49Z</dcterms:created>
  <dcterms:modified xsi:type="dcterms:W3CDTF">2024-07-18T08:30:44Z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07.05.2014 10_07_12)(Аналитический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07.05.2014 10_07_12)(3).xlsx</vt:lpwstr>
  </property>
  <property fmtid="{D5CDD505-2E9C-101B-9397-08002B2CF9AE}" pid="4" name="Версия клиента">
    <vt:lpwstr>24.1.172.705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