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20" i="1" l="1"/>
  <c r="C20" i="1"/>
  <c r="E18" i="1"/>
  <c r="E19" i="1"/>
  <c r="E17" i="1" l="1"/>
  <c r="E16" i="1"/>
  <c r="E13" i="1"/>
  <c r="E14" i="1"/>
  <c r="E15" i="1"/>
  <c r="E20" i="1" l="1"/>
  <c r="E12" i="1"/>
</calcChain>
</file>

<file path=xl/sharedStrings.xml><?xml version="1.0" encoding="utf-8"?>
<sst xmlns="http://schemas.openxmlformats.org/spreadsheetml/2006/main" count="29" uniqueCount="29">
  <si>
    <t>к решению Вичевской</t>
  </si>
  <si>
    <t>сельской Думы</t>
  </si>
  <si>
    <t>Уточненный план  (тыс.руб)</t>
  </si>
  <si>
    <t>Исполнено, тыс.руб.</t>
  </si>
  <si>
    <t>% исполнения</t>
  </si>
  <si>
    <t>Наименование программы</t>
  </si>
  <si>
    <t>Целевая статья</t>
  </si>
  <si>
    <r>
      <t xml:space="preserve">Муниципальная  программа "Обеспечение деятельности муниципального образования Вичевское сельское поселение по решению вопросов местного значения и переданных государственных полномочий"                   </t>
    </r>
    <r>
      <rPr>
        <b/>
        <sz val="12"/>
        <color indexed="10"/>
        <rFont val="Times New Roman"/>
        <family val="1"/>
        <charset val="204"/>
      </rPr>
      <t/>
    </r>
  </si>
  <si>
    <t>Муниципальная программа "Управление муниципальным имуществом Вичевского сельского поселения"</t>
  </si>
  <si>
    <t>Муниципальная  программа «Содержание и ремонт дорог общего пользования местного значения муниципального образования Вичевское сельское поселение»</t>
  </si>
  <si>
    <t>Муниципальная программа "Развитие системы жилищно-коммунального хозяйства и благоустройство территории муниципального образования Вичевское сельское поселение "</t>
  </si>
  <si>
    <t>Муниципальная  программа  «Развитие культуры  на территории муниципального образования Вичевское сельское поселение»</t>
  </si>
  <si>
    <t>Муниципальная  программа «Развитие физической культуры и массового спорта на территории муниципального образования Вичевское сельское поселение»</t>
  </si>
  <si>
    <t>ВСЕГО РАСХОДОВ:</t>
  </si>
  <si>
    <t xml:space="preserve">Исполнение расходов по муниципальным программам, </t>
  </si>
  <si>
    <t xml:space="preserve">реализуемым за счет средств бюджета муниципального образования Вичевское  </t>
  </si>
  <si>
    <t xml:space="preserve">Муниципальная программа «Обеспечение безопасности жизнедеятельности администрации  Вичевского сельского поселения Куменского района Кировской области»    </t>
  </si>
  <si>
    <t>Приложение  №8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</si>
  <si>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</si>
  <si>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</si>
  <si>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</si>
  <si>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</si>
  <si>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</si>
  <si>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</si>
  <si>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</si>
  <si>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сельское поселение за 2021 год</t>
  </si>
  <si>
    <t xml:space="preserve">Муниципальная программа "Обеспечение комплексного развития сельских территорий Вичевского сельского поселения"   </t>
  </si>
  <si>
    <t>0900000000</t>
  </si>
  <si>
    <t>от 29.04.2022  № 43/238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</si>
</sst>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4" fillId="0" borderId="0" xfId="0" applyNumberFormat="1" applyFont="1" applyFill="1" applyBorder="1" applyAlignment="1" applyProtection="1">
      <alignment vertical="top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left" vertical="top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horizontal="center" vertical="top"/>
    </xf>
    <xf numFmtId="49" fontId="7" fillId="0" borderId="2" xfId="0" quotePrefix="1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center" vertical="top" wrapText="1"/>
    </xf>
    <xf numFmtId="49" fontId="9" fillId="0" borderId="5" xfId="0" applyNumberFormat="1" applyFont="1" applyFill="1" applyBorder="1" applyAlignment="1" applyProtection="1">
      <alignment horizontal="center" vertical="top"/>
    </xf>
    <xf numFmtId="49" fontId="10" fillId="0" borderId="5" xfId="0" applyNumberFormat="1" applyFont="1" applyFill="1" applyBorder="1" applyAlignment="1">
      <alignment horizontal="center" vertical="top" wrapText="1"/>
    </xf>
    <xf numFmtId="164" fontId="11" fillId="0" borderId="5" xfId="0" applyNumberFormat="1" applyFont="1" applyBorder="1" applyAlignment="1">
      <alignment horizontal="right" vertical="top"/>
    </xf>
    <xf numFmtId="0" fontId="10" fillId="0" borderId="6" xfId="0" applyFont="1" applyBorder="1" applyAlignment="1">
      <alignment vertical="top" wrapText="1"/>
    </xf>
    <xf numFmtId="49" fontId="9" fillId="0" borderId="7" xfId="0" applyNumberFormat="1" applyFont="1" applyFill="1" applyBorder="1" applyAlignment="1" applyProtection="1">
      <alignment horizontal="center" vertical="top"/>
    </xf>
    <xf numFmtId="164" fontId="11" fillId="0" borderId="7" xfId="0" applyNumberFormat="1" applyFont="1" applyBorder="1" applyAlignment="1">
      <alignment horizontal="right" vertical="top"/>
    </xf>
    <xf numFmtId="164" fontId="11" fillId="0" borderId="8" xfId="0" applyNumberFormat="1" applyFont="1" applyBorder="1" applyAlignment="1">
      <alignment horizontal="right" vertical="top"/>
    </xf>
    <xf numFmtId="0" fontId="10" fillId="0" borderId="4" xfId="0" applyFont="1" applyFill="1" applyBorder="1" applyAlignment="1">
      <alignment vertical="top" wrapText="1"/>
    </xf>
    <xf numFmtId="164" fontId="11" fillId="0" borderId="9" xfId="0" applyNumberFormat="1" applyFont="1" applyBorder="1" applyAlignment="1">
      <alignment horizontal="right" vertical="top"/>
    </xf>
    <xf numFmtId="0" fontId="10" fillId="0" borderId="4" xfId="0" applyFont="1" applyBorder="1" applyAlignment="1">
      <alignment vertical="top" wrapText="1"/>
    </xf>
    <xf numFmtId="0" fontId="10" fillId="0" borderId="4" xfId="0" applyFont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164" fontId="12" fillId="0" borderId="2" xfId="0" applyNumberFormat="1" applyFont="1" applyBorder="1" applyAlignment="1">
      <alignment horizontal="right" vertical="top"/>
    </xf>
    <xf numFmtId="164" fontId="12" fillId="0" borderId="3" xfId="0" applyNumberFormat="1" applyFont="1" applyBorder="1" applyAlignment="1">
      <alignment horizontal="right" vertical="top"/>
    </xf>
    <xf numFmtId="0" fontId="2" fillId="0" borderId="0" xfId="1" applyFont="1" applyAlignment="1"/>
    <xf numFmtId="0" fontId="3" fillId="0" borderId="0" xfId="1" applyFont="1" applyAlignment="1">
      <alignment vertical="top"/>
    </xf>
    <xf numFmtId="0" fontId="10" fillId="0" borderId="12" xfId="0" applyFont="1" applyFill="1" applyBorder="1" applyAlignment="1">
      <alignment vertical="center" wrapText="1"/>
    </xf>
    <xf numFmtId="164" fontId="11" fillId="0" borderId="13" xfId="0" applyNumberFormat="1" applyFont="1" applyBorder="1" applyAlignment="1">
      <alignment horizontal="right" vertical="top"/>
    </xf>
    <xf numFmtId="49" fontId="10" fillId="0" borderId="13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2" fillId="0" borderId="10" xfId="0" applyFont="1" applyBorder="1" applyAlignment="1">
      <alignment horizontal="left"/>
    </xf>
    <xf numFmtId="0" fontId="12" fillId="0" borderId="11" xfId="0" applyFont="1" applyBorder="1" applyAlignment="1">
      <alignment horizontal="left"/>
    </xf>
    <xf numFmtId="0" fontId="5" fillId="0" borderId="0" xfId="0" applyNumberFormat="1" applyFont="1" applyFill="1" applyBorder="1" applyAlignment="1" applyProtection="1">
      <alignment horizontal="center" vertical="top"/>
    </xf>
    <xf numFmtId="49" fontId="5" fillId="0" borderId="0" xfId="1" applyNumberFormat="1" applyFont="1" applyAlignment="1">
      <alignment horizontal="center"/>
    </xf>
    <xf numFmtId="49" fontId="5" fillId="0" borderId="0" xfId="1" applyNumberFormat="1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zoomScale="80" zoomScaleNormal="80" workbookViewId="0">
      <selection activeCell="D5" sqref="D5"/>
    </sheetView>
  </sheetViews>
  <sheetFormatPr defaultRowHeight="15" x14ac:dyDescent="0.25"/>
  <cols>
    <col min="1" max="1" width="36.5703125" customWidth="1"/>
    <col min="2" max="2" width="13.28515625" customWidth="1"/>
    <col min="3" max="3" width="14.28515625" customWidth="1"/>
    <col min="4" max="4" width="14.140625" customWidth="1"/>
    <col min="5" max="5" width="13.7109375" customWidth="1"/>
  </cols>
  <sheetData>
    <row r="1" spans="1:7" ht="15.75" x14ac:dyDescent="0.25">
      <c r="D1" s="26" t="s">
        <v>17</v>
      </c>
      <c r="E1" s="26"/>
      <c r="F1" s="26"/>
      <c r="G1" s="26"/>
    </row>
    <row r="2" spans="1:7" s="1" customFormat="1" ht="19.5" customHeight="1" x14ac:dyDescent="0.3">
      <c r="A2" s="25"/>
      <c r="B2" s="25"/>
      <c r="C2" s="25"/>
      <c r="D2" s="26" t="s">
        <v>0</v>
      </c>
      <c r="E2" s="26"/>
      <c r="F2" s="26"/>
      <c r="G2" s="26"/>
    </row>
    <row r="3" spans="1:7" s="1" customFormat="1" ht="18.75" x14ac:dyDescent="0.3">
      <c r="A3" s="25"/>
      <c r="B3" s="25"/>
      <c r="C3" s="25"/>
      <c r="D3" s="26" t="s">
        <v>1</v>
      </c>
      <c r="E3" s="26"/>
      <c r="F3" s="26"/>
      <c r="G3" s="26"/>
    </row>
    <row r="4" spans="1:7" s="1" customFormat="1" ht="18.75" x14ac:dyDescent="0.3">
      <c r="A4" s="25"/>
      <c r="B4" s="25"/>
      <c r="C4" s="25"/>
      <c r="D4" s="26" t="s">
        <v>28</v>
      </c>
      <c r="E4" s="26"/>
      <c r="F4" s="26"/>
      <c r="G4" s="26"/>
    </row>
    <row r="5" spans="1:7" s="1" customFormat="1" ht="18.75" x14ac:dyDescent="0.3">
      <c r="A5" s="2"/>
      <c r="B5" s="2"/>
      <c r="C5" s="2"/>
      <c r="D5" s="3"/>
      <c r="E5" s="3"/>
      <c r="F5" s="3"/>
      <c r="G5" s="3"/>
    </row>
    <row r="6" spans="1:7" s="1" customFormat="1" ht="15.75" x14ac:dyDescent="0.25">
      <c r="A6" s="34" t="s">
        <v>14</v>
      </c>
      <c r="B6" s="34"/>
      <c r="C6" s="34"/>
      <c r="D6" s="34"/>
      <c r="E6" s="34"/>
    </row>
    <row r="7" spans="1:7" s="1" customFormat="1" ht="15.75" hidden="1" x14ac:dyDescent="0.25">
      <c r="A7" s="35"/>
      <c r="B7" s="35"/>
      <c r="C7" s="35"/>
      <c r="D7" s="4"/>
    </row>
    <row r="8" spans="1:7" s="1" customFormat="1" ht="15.75" x14ac:dyDescent="0.25">
      <c r="A8" s="34" t="s">
        <v>15</v>
      </c>
      <c r="B8" s="34"/>
      <c r="C8" s="34"/>
      <c r="D8" s="34"/>
      <c r="E8" s="34"/>
    </row>
    <row r="9" spans="1:7" s="1" customFormat="1" ht="15.75" customHeight="1" x14ac:dyDescent="0.25">
      <c r="A9" s="36" t="s">
        <v>25</v>
      </c>
      <c r="B9" s="36"/>
      <c r="C9" s="36"/>
      <c r="D9" s="36"/>
      <c r="E9" s="36"/>
    </row>
    <row r="10" spans="1:7" s="1" customFormat="1" ht="16.5" thickBot="1" x14ac:dyDescent="0.3">
      <c r="A10" s="5"/>
      <c r="B10" s="5"/>
    </row>
    <row r="11" spans="1:7" s="1" customFormat="1" ht="55.5" customHeight="1" thickBot="1" x14ac:dyDescent="0.3">
      <c r="A11" s="6" t="s">
        <v>5</v>
      </c>
      <c r="B11" s="7" t="s">
        <v>6</v>
      </c>
      <c r="C11" s="8" t="s">
        <v>2</v>
      </c>
      <c r="D11" s="9" t="s">
        <v>3</v>
      </c>
      <c r="E11" s="10" t="s">
        <v>4</v>
      </c>
    </row>
    <row r="12" spans="1:7" ht="103.5" customHeight="1" x14ac:dyDescent="0.25">
      <c r="A12" s="14" t="s">
        <v>7</v>
      </c>
      <c r="B12" s="15" t="s">
        <v>18</v>
      </c>
      <c r="C12" s="16">
        <v>4797.7</v>
      </c>
      <c r="D12" s="16">
        <v>4597.7</v>
      </c>
      <c r="E12" s="17">
        <f>D12/C12*100</f>
        <v>95.831335848427372</v>
      </c>
    </row>
    <row r="13" spans="1:7" ht="68.25" customHeight="1" x14ac:dyDescent="0.25">
      <c r="A13" s="18" t="s">
        <v>8</v>
      </c>
      <c r="B13" s="12" t="s">
        <v>19</v>
      </c>
      <c r="C13" s="13">
        <v>186</v>
      </c>
      <c r="D13" s="13">
        <v>152.4</v>
      </c>
      <c r="E13" s="19">
        <f t="shared" ref="E13:E20" si="0">D13/C13*100</f>
        <v>81.935483870967744</v>
      </c>
    </row>
    <row r="14" spans="1:7" ht="75.75" customHeight="1" x14ac:dyDescent="0.25">
      <c r="A14" s="20" t="s">
        <v>9</v>
      </c>
      <c r="B14" s="11" t="s">
        <v>20</v>
      </c>
      <c r="C14" s="13">
        <v>684.1</v>
      </c>
      <c r="D14" s="13">
        <v>579.9</v>
      </c>
      <c r="E14" s="19">
        <f t="shared" si="0"/>
        <v>84.768308726794316</v>
      </c>
    </row>
    <row r="15" spans="1:7" ht="87" customHeight="1" x14ac:dyDescent="0.25">
      <c r="A15" s="21" t="s">
        <v>10</v>
      </c>
      <c r="B15" s="11" t="s">
        <v>21</v>
      </c>
      <c r="C15" s="13">
        <v>828.7</v>
      </c>
      <c r="D15" s="13">
        <v>742</v>
      </c>
      <c r="E15" s="19">
        <f t="shared" si="0"/>
        <v>89.537830336671888</v>
      </c>
    </row>
    <row r="16" spans="1:7" ht="61.5" customHeight="1" x14ac:dyDescent="0.25">
      <c r="A16" s="22" t="s">
        <v>11</v>
      </c>
      <c r="B16" s="12" t="s">
        <v>22</v>
      </c>
      <c r="C16" s="13">
        <v>7997.1</v>
      </c>
      <c r="D16" s="13">
        <v>6750.3</v>
      </c>
      <c r="E16" s="19">
        <f t="shared" si="0"/>
        <v>84.409348388790946</v>
      </c>
    </row>
    <row r="17" spans="1:5" ht="75" customHeight="1" x14ac:dyDescent="0.25">
      <c r="A17" s="30" t="s">
        <v>12</v>
      </c>
      <c r="B17" s="12" t="s">
        <v>23</v>
      </c>
      <c r="C17" s="13">
        <v>1556.1</v>
      </c>
      <c r="D17" s="13">
        <v>1516.2</v>
      </c>
      <c r="E17" s="19">
        <f t="shared" si="0"/>
        <v>97.435897435897445</v>
      </c>
    </row>
    <row r="18" spans="1:5" ht="88.5" customHeight="1" x14ac:dyDescent="0.25">
      <c r="A18" s="31" t="s">
        <v>16</v>
      </c>
      <c r="B18" s="12" t="s">
        <v>24</v>
      </c>
      <c r="C18" s="13">
        <v>2</v>
      </c>
      <c r="D18" s="13">
        <v>0</v>
      </c>
      <c r="E18" s="19">
        <f t="shared" si="0"/>
        <v>0</v>
      </c>
    </row>
    <row r="19" spans="1:5" ht="60.75" thickBot="1" x14ac:dyDescent="0.3">
      <c r="A19" s="27" t="s">
        <v>26</v>
      </c>
      <c r="B19" s="29" t="s">
        <v>27</v>
      </c>
      <c r="C19" s="28">
        <v>2857.2</v>
      </c>
      <c r="D19" s="28">
        <v>2857.2</v>
      </c>
      <c r="E19" s="19">
        <f t="shared" si="0"/>
        <v>100</v>
      </c>
    </row>
    <row r="20" spans="1:5" ht="15.75" thickBot="1" x14ac:dyDescent="0.3">
      <c r="A20" s="32" t="s">
        <v>13</v>
      </c>
      <c r="B20" s="33"/>
      <c r="C20" s="23">
        <f>SUM(C12:C19)</f>
        <v>18908.900000000001</v>
      </c>
      <c r="D20" s="23">
        <f>SUM(D12:D19)</f>
        <v>17195.7</v>
      </c>
      <c r="E20" s="24">
        <f t="shared" si="0"/>
        <v>90.939716218288737</v>
      </c>
    </row>
  </sheetData>
  <mergeCells count="5">
    <mergeCell ref="A20:B20"/>
    <mergeCell ref="A6:E6"/>
    <mergeCell ref="A7:C7"/>
    <mergeCell ref="A9:E9"/>
    <mergeCell ref="A8:E8"/>
  </mergeCells>
  <pageMargins left="0.7" right="0.28999999999999998" top="0.75" bottom="0.28000000000000003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2022-05-19T12:59:12Z</dcterms:modified>
</cp:coreProperties>
</file>